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 firstSheet="4" activeTab="6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<sst xmlns="http://schemas.openxmlformats.org/spreadsheetml/2006/main" count="418" uniqueCount="164">
  <si>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</si>
  <si>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</si>
  <si>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</si>
  <si>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</si>
  <si>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</si>
  <si>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История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</si>
  <si>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</si>
  <si>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</si>
  <si>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</si>
  <si>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</si>
  <si>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</si>
  <si>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</si>
  <si>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</si>
  <si>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</si>
  <si>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</si>
  <si>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</si>
  <si>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</si>
  <si>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</si>
  <si>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</si>
  <si>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</si>
  <si>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</si>
  <si>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</si>
  <si>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</si>
  <si>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</si>
  <si>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</si>
  <si>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1.</t>
  </si>
  <si>
    <t>Карпова</t>
  </si>
  <si>
    <t>Агния</t>
  </si>
  <si>
    <t>Александровна</t>
  </si>
  <si>
    <t>Победитель</t>
  </si>
  <si>
    <t>Рома Алёна Витальевна</t>
  </si>
  <si>
    <t>2.</t>
  </si>
  <si>
    <t>Козловский</t>
  </si>
  <si>
    <t>Святослав</t>
  </si>
  <si>
    <t>Арсеньевич</t>
  </si>
  <si>
    <t>3.</t>
  </si>
  <si>
    <t>Долматов</t>
  </si>
  <si>
    <t>Эдвард</t>
  </si>
  <si>
    <t>Игоревич</t>
  </si>
  <si>
    <t>Призер</t>
  </si>
  <si>
    <t>4.</t>
  </si>
  <si>
    <t>Антипин</t>
  </si>
  <si>
    <t>Матвей</t>
  </si>
  <si>
    <t>Дмитриевич</t>
  </si>
  <si>
    <t>5.</t>
  </si>
  <si>
    <t>Никурадзе</t>
  </si>
  <si>
    <t>Тамара</t>
  </si>
  <si>
    <t>Константиновна</t>
  </si>
  <si>
    <t>6.</t>
  </si>
  <si>
    <t>Помпенко</t>
  </si>
  <si>
    <t>Вероника</t>
  </si>
  <si>
    <t>Дмитриевна</t>
  </si>
  <si>
    <t>7.</t>
  </si>
  <si>
    <t>Журжа</t>
  </si>
  <si>
    <t>Марта</t>
  </si>
  <si>
    <t>Андреевна</t>
  </si>
  <si>
    <t>Участник</t>
  </si>
  <si>
    <t>8.</t>
  </si>
  <si>
    <t>Плющова</t>
  </si>
  <si>
    <t>Валерия</t>
  </si>
  <si>
    <t>9.</t>
  </si>
  <si>
    <t>Тарасенко</t>
  </si>
  <si>
    <t>Лев</t>
  </si>
  <si>
    <t>Андреевич</t>
  </si>
  <si>
    <t>10.</t>
  </si>
  <si>
    <t>Кодаченко</t>
  </si>
  <si>
    <t>Тимур</t>
  </si>
  <si>
    <t>Владимирович</t>
  </si>
  <si>
    <t>11.</t>
  </si>
  <si>
    <t>Коломыцев</t>
  </si>
  <si>
    <t>Даниил</t>
  </si>
  <si>
    <t>12.</t>
  </si>
  <si>
    <t>Нго</t>
  </si>
  <si>
    <t>Милана</t>
  </si>
  <si>
    <t>Хиеповна</t>
  </si>
  <si>
    <t>13.</t>
  </si>
  <si>
    <t>Ненчинский</t>
  </si>
  <si>
    <t>Андрей</t>
  </si>
  <si>
    <t>Александрович</t>
  </si>
  <si>
    <t>14.</t>
  </si>
  <si>
    <t>Бородкина</t>
  </si>
  <si>
    <t>Анна</t>
  </si>
  <si>
    <t>Алексеевна</t>
  </si>
  <si>
    <t>15.</t>
  </si>
  <si>
    <t>Губский</t>
  </si>
  <si>
    <t>Александр</t>
  </si>
  <si>
    <t>Викторович</t>
  </si>
  <si>
    <t>16.</t>
  </si>
  <si>
    <t>Павлова</t>
  </si>
  <si>
    <t>Александра</t>
  </si>
  <si>
    <t>17.</t>
  </si>
  <si>
    <t>Турлаева</t>
  </si>
  <si>
    <t>Екатерина</t>
  </si>
  <si>
    <t>18.</t>
  </si>
  <si>
    <t>Стрижак</t>
  </si>
  <si>
    <t>Дмитрий</t>
  </si>
  <si>
    <t>Алексеевич</t>
  </si>
  <si>
    <t>Сачава</t>
  </si>
  <si>
    <t>Егор</t>
  </si>
  <si>
    <t>Цой</t>
  </si>
  <si>
    <t>Владислав</t>
  </si>
  <si>
    <t>Павлович</t>
  </si>
  <si>
    <t>Асрян</t>
  </si>
  <si>
    <t>Ареновна</t>
  </si>
  <si>
    <t>Габриелян</t>
  </si>
  <si>
    <t>Даниэль</t>
  </si>
  <si>
    <t>Евгеньевич</t>
  </si>
  <si>
    <t>Миронова</t>
  </si>
  <si>
    <t>Максимовна</t>
  </si>
  <si>
    <t>Гагарин</t>
  </si>
  <si>
    <t>Никита</t>
  </si>
  <si>
    <t>Егорович</t>
  </si>
  <si>
    <t>Якубов</t>
  </si>
  <si>
    <t>Арсений</t>
  </si>
  <si>
    <t>Арсенович</t>
  </si>
  <si>
    <t>Тверезовский</t>
  </si>
  <si>
    <t>Рома</t>
  </si>
  <si>
    <t>Алина</t>
  </si>
  <si>
    <t>Денисовна</t>
  </si>
  <si>
    <t>Аронов</t>
  </si>
  <si>
    <t>Марк</t>
  </si>
  <si>
    <t>Юрьевич</t>
  </si>
  <si>
    <t>Тимошик</t>
  </si>
  <si>
    <t>Валерий</t>
  </si>
  <si>
    <t>Владимир</t>
  </si>
  <si>
    <t>Константинович</t>
  </si>
  <si>
    <t>Шушунов</t>
  </si>
  <si>
    <t>Громов</t>
  </si>
  <si>
    <t>Кирилл</t>
  </si>
  <si>
    <t>Антонович</t>
  </si>
  <si>
    <t>Раскина</t>
  </si>
  <si>
    <t>Антоновна</t>
  </si>
  <si>
    <t>Медников</t>
  </si>
  <si>
    <t>Михаил</t>
  </si>
  <si>
    <t>Витальевич</t>
  </si>
  <si>
    <t>Потрошилина</t>
  </si>
  <si>
    <t>Полина</t>
  </si>
  <si>
    <t>Южаков</t>
  </si>
  <si>
    <t>Шилов</t>
  </si>
  <si>
    <t>Роман</t>
  </si>
  <si>
    <t>Анатольевич</t>
  </si>
  <si>
    <t>Плотицин</t>
  </si>
  <si>
    <t>Платон</t>
  </si>
  <si>
    <t>Калетник</t>
  </si>
  <si>
    <t>София</t>
  </si>
  <si>
    <t>Кабеев</t>
  </si>
  <si>
    <t>Артемий</t>
  </si>
  <si>
    <t>Маргаритов</t>
  </si>
  <si>
    <t>Михайлович</t>
  </si>
  <si>
    <t>Махнева</t>
  </si>
  <si>
    <t>Мария</t>
  </si>
  <si>
    <t>Юрьевна</t>
  </si>
  <si>
    <t>Пильганчук</t>
  </si>
  <si>
    <t>Васильевич</t>
  </si>
  <si>
    <t>Чернышев</t>
  </si>
  <si>
    <t>Максимович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</si>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</sst>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/mm/yy;@"/>
    <numFmt numFmtId="181" formatCode="dd\.mm\.yyyy;@"/>
    <numFmt numFmtId="182" formatCode="dd\.mm\.yyyy"/>
  </numFmts>
  <fonts count="32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9" applyNumberFormat="0" applyAlignment="0" applyProtection="0"/>
    <xf numFmtId="0" fontId="19" fillId="5" borderId="14" applyNumberFormat="0" applyAlignment="0" applyProtection="0"/>
    <xf numFmtId="0" fontId="20" fillId="5" borderId="9" applyNumberFormat="0" applyAlignment="0" applyProtection="0"/>
    <xf numFmtId="0" fontId="21" fillId="6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/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80" fontId="0" fillId="0" borderId="2" xfId="0" applyNumberFormat="1" applyBorder="1"/>
    <xf numFmtId="0" fontId="0" fillId="0" borderId="3" xfId="0" applyBorder="1"/>
    <xf numFmtId="180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181" fontId="3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182" fontId="3" fillId="0" borderId="0" xfId="0" applyNumberFormat="1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85;&#1075;&#1083;&#1080;&#1081;&#1089;&#1082;&#1080;&#1081;%20&#1103;&#1079;&#1099;&#1082;%20(2025-202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>
        <row r="3">
          <cell r="C3" t="str">
            <v>ЧОУ "Школа Воронцова"</v>
          </cell>
        </row>
        <row r="4">
          <cell r="C4" t="str">
            <v>Английский язык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zoomScale="60" zoomScaleNormal="60" workbookViewId="0">
      <selection activeCell="L39" sqref="L39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18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32">
        <v>45939</v>
      </c>
      <c r="D7" s="20"/>
    </row>
    <row r="8" spans="2:4">
      <c r="B8" s="21" t="s">
        <v>9</v>
      </c>
      <c r="C8" s="20"/>
      <c r="D8" s="20"/>
    </row>
    <row r="9" spans="2:4">
      <c r="B9" s="21" t="s">
        <v>10</v>
      </c>
      <c r="C9" s="20">
        <v>47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ht="26.4" spans="1:8">
      <c r="A12" s="30" t="s">
        <v>25</v>
      </c>
      <c r="B12" s="30" t="s">
        <v>26</v>
      </c>
      <c r="C12" s="30" t="s">
        <v>27</v>
      </c>
      <c r="D12" s="30" t="s">
        <v>28</v>
      </c>
      <c r="E12" s="30">
        <v>5</v>
      </c>
      <c r="F12" s="30" t="s">
        <v>29</v>
      </c>
      <c r="G12" s="30">
        <v>31</v>
      </c>
      <c r="H12" s="31" t="s">
        <v>30</v>
      </c>
    </row>
    <row r="13" ht="26.4" spans="1:8">
      <c r="A13" s="30" t="s">
        <v>31</v>
      </c>
      <c r="B13" s="30" t="s">
        <v>32</v>
      </c>
      <c r="C13" s="30" t="s">
        <v>33</v>
      </c>
      <c r="D13" s="30" t="s">
        <v>34</v>
      </c>
      <c r="E13" s="30">
        <v>5</v>
      </c>
      <c r="F13" s="30" t="s">
        <v>29</v>
      </c>
      <c r="G13" s="30">
        <v>31</v>
      </c>
      <c r="H13" s="31" t="s">
        <v>30</v>
      </c>
    </row>
    <row r="14" ht="26.4" spans="1:8">
      <c r="A14" s="30" t="s">
        <v>35</v>
      </c>
      <c r="B14" s="30" t="s">
        <v>36</v>
      </c>
      <c r="C14" s="30" t="s">
        <v>37</v>
      </c>
      <c r="D14" s="30" t="s">
        <v>38</v>
      </c>
      <c r="E14" s="30">
        <v>5</v>
      </c>
      <c r="F14" s="30" t="s">
        <v>39</v>
      </c>
      <c r="G14" s="30">
        <v>29</v>
      </c>
      <c r="H14" s="31" t="s">
        <v>30</v>
      </c>
    </row>
    <row r="15" ht="26.4" spans="1:8">
      <c r="A15" s="30" t="s">
        <v>40</v>
      </c>
      <c r="B15" s="30" t="s">
        <v>41</v>
      </c>
      <c r="C15" s="30" t="s">
        <v>42</v>
      </c>
      <c r="D15" s="30" t="s">
        <v>43</v>
      </c>
      <c r="E15" s="30">
        <v>5</v>
      </c>
      <c r="F15" s="30" t="s">
        <v>39</v>
      </c>
      <c r="G15" s="30">
        <v>25</v>
      </c>
      <c r="H15" s="31" t="s">
        <v>30</v>
      </c>
    </row>
    <row r="16" ht="26.4" spans="1:8">
      <c r="A16" s="30" t="s">
        <v>44</v>
      </c>
      <c r="B16" s="30" t="s">
        <v>45</v>
      </c>
      <c r="C16" s="30" t="s">
        <v>46</v>
      </c>
      <c r="D16" s="30" t="s">
        <v>47</v>
      </c>
      <c r="E16" s="30">
        <v>5</v>
      </c>
      <c r="F16" s="30" t="s">
        <v>39</v>
      </c>
      <c r="G16" s="30">
        <v>25</v>
      </c>
      <c r="H16" s="31" t="s">
        <v>30</v>
      </c>
    </row>
    <row r="17" ht="26.4" spans="1:8">
      <c r="A17" s="30" t="s">
        <v>48</v>
      </c>
      <c r="B17" s="30" t="s">
        <v>49</v>
      </c>
      <c r="C17" s="30" t="s">
        <v>50</v>
      </c>
      <c r="D17" s="30" t="s">
        <v>51</v>
      </c>
      <c r="E17" s="30">
        <v>5</v>
      </c>
      <c r="F17" s="30" t="s">
        <v>39</v>
      </c>
      <c r="G17" s="30">
        <v>25</v>
      </c>
      <c r="H17" s="31" t="s">
        <v>30</v>
      </c>
    </row>
    <row r="18" ht="26.4" spans="1:8">
      <c r="A18" s="30" t="s">
        <v>52</v>
      </c>
      <c r="B18" s="30" t="s">
        <v>53</v>
      </c>
      <c r="C18" s="30" t="s">
        <v>54</v>
      </c>
      <c r="D18" s="30" t="s">
        <v>55</v>
      </c>
      <c r="E18" s="30">
        <v>5</v>
      </c>
      <c r="F18" s="30" t="s">
        <v>56</v>
      </c>
      <c r="G18" s="30">
        <v>23</v>
      </c>
      <c r="H18" s="31" t="s">
        <v>30</v>
      </c>
    </row>
    <row r="19" ht="26.4" spans="1:8">
      <c r="A19" s="30" t="s">
        <v>57</v>
      </c>
      <c r="B19" s="30" t="s">
        <v>58</v>
      </c>
      <c r="C19" s="30" t="s">
        <v>59</v>
      </c>
      <c r="D19" s="30" t="s">
        <v>51</v>
      </c>
      <c r="E19" s="30">
        <v>5</v>
      </c>
      <c r="F19" s="30" t="s">
        <v>56</v>
      </c>
      <c r="G19" s="30">
        <v>23</v>
      </c>
      <c r="H19" s="31" t="s">
        <v>30</v>
      </c>
    </row>
    <row r="20" ht="26.4" spans="1:8">
      <c r="A20" s="30" t="s">
        <v>60</v>
      </c>
      <c r="B20" s="30" t="s">
        <v>61</v>
      </c>
      <c r="C20" s="30" t="s">
        <v>62</v>
      </c>
      <c r="D20" s="30" t="s">
        <v>63</v>
      </c>
      <c r="E20" s="30">
        <v>5</v>
      </c>
      <c r="F20" s="30" t="s">
        <v>56</v>
      </c>
      <c r="G20" s="30">
        <v>23</v>
      </c>
      <c r="H20" s="31" t="s">
        <v>30</v>
      </c>
    </row>
    <row r="21" ht="26.4" spans="1:8">
      <c r="A21" s="30" t="s">
        <v>64</v>
      </c>
      <c r="B21" s="30" t="s">
        <v>65</v>
      </c>
      <c r="C21" s="30" t="s">
        <v>66</v>
      </c>
      <c r="D21" s="30" t="s">
        <v>67</v>
      </c>
      <c r="E21" s="30">
        <v>5</v>
      </c>
      <c r="F21" s="30" t="s">
        <v>56</v>
      </c>
      <c r="G21" s="30">
        <v>20</v>
      </c>
      <c r="H21" s="31" t="s">
        <v>30</v>
      </c>
    </row>
    <row r="22" ht="26.4" spans="1:8">
      <c r="A22" s="30" t="s">
        <v>68</v>
      </c>
      <c r="B22" s="30" t="s">
        <v>69</v>
      </c>
      <c r="C22" s="30" t="s">
        <v>70</v>
      </c>
      <c r="D22" s="30" t="s">
        <v>43</v>
      </c>
      <c r="E22" s="30">
        <v>5</v>
      </c>
      <c r="F22" s="30" t="s">
        <v>56</v>
      </c>
      <c r="G22" s="30">
        <v>17</v>
      </c>
      <c r="H22" s="31" t="s">
        <v>30</v>
      </c>
    </row>
    <row r="23" ht="26.4" spans="1:8">
      <c r="A23" s="30" t="s">
        <v>71</v>
      </c>
      <c r="B23" s="30" t="s">
        <v>72</v>
      </c>
      <c r="C23" s="30" t="s">
        <v>73</v>
      </c>
      <c r="D23" s="30" t="s">
        <v>74</v>
      </c>
      <c r="E23" s="30">
        <v>5</v>
      </c>
      <c r="F23" s="30" t="s">
        <v>56</v>
      </c>
      <c r="G23" s="30">
        <v>16</v>
      </c>
      <c r="H23" s="31" t="s">
        <v>30</v>
      </c>
    </row>
    <row r="24" ht="26.4" spans="1:8">
      <c r="A24" s="30" t="s">
        <v>75</v>
      </c>
      <c r="B24" s="30" t="s">
        <v>76</v>
      </c>
      <c r="C24" s="30" t="s">
        <v>77</v>
      </c>
      <c r="D24" s="30" t="s">
        <v>78</v>
      </c>
      <c r="E24" s="30">
        <v>5</v>
      </c>
      <c r="F24" s="30" t="s">
        <v>56</v>
      </c>
      <c r="G24" s="30">
        <v>14</v>
      </c>
      <c r="H24" s="31" t="s">
        <v>30</v>
      </c>
    </row>
    <row r="25" ht="26.4" spans="1:8">
      <c r="A25" s="30" t="s">
        <v>79</v>
      </c>
      <c r="B25" s="30" t="s">
        <v>80</v>
      </c>
      <c r="C25" s="30" t="s">
        <v>81</v>
      </c>
      <c r="D25" s="30" t="s">
        <v>82</v>
      </c>
      <c r="E25" s="30">
        <v>5</v>
      </c>
      <c r="F25" s="30" t="s">
        <v>56</v>
      </c>
      <c r="G25" s="30">
        <v>12</v>
      </c>
      <c r="H25" s="31" t="str">
        <f>H12</f>
        <v>Рома Алёна Витальевна</v>
      </c>
    </row>
    <row r="26" ht="26.4" spans="1:8">
      <c r="A26" s="30" t="s">
        <v>83</v>
      </c>
      <c r="B26" s="30" t="s">
        <v>84</v>
      </c>
      <c r="C26" s="30" t="s">
        <v>85</v>
      </c>
      <c r="D26" s="30" t="s">
        <v>86</v>
      </c>
      <c r="E26" s="30">
        <v>5</v>
      </c>
      <c r="F26" s="30" t="s">
        <v>56</v>
      </c>
      <c r="G26" s="30">
        <v>12</v>
      </c>
      <c r="H26" s="31" t="str">
        <f>H12</f>
        <v>Рома Алёна Витальевна</v>
      </c>
    </row>
    <row r="27" ht="26.4" spans="1:8">
      <c r="A27" s="30" t="s">
        <v>87</v>
      </c>
      <c r="B27" s="30" t="s">
        <v>88</v>
      </c>
      <c r="C27" s="30" t="s">
        <v>89</v>
      </c>
      <c r="D27" s="30" t="s">
        <v>82</v>
      </c>
      <c r="E27" s="30">
        <v>5</v>
      </c>
      <c r="F27" s="30" t="s">
        <v>56</v>
      </c>
      <c r="G27" s="30">
        <v>12</v>
      </c>
      <c r="H27" s="31" t="str">
        <f>H12</f>
        <v>Рома Алёна Витальевна</v>
      </c>
    </row>
    <row r="28" ht="26.4" spans="1:8">
      <c r="A28" s="30" t="s">
        <v>90</v>
      </c>
      <c r="B28" s="30" t="s">
        <v>91</v>
      </c>
      <c r="C28" s="30" t="s">
        <v>92</v>
      </c>
      <c r="D28" s="30" t="s">
        <v>28</v>
      </c>
      <c r="E28" s="30">
        <v>5</v>
      </c>
      <c r="F28" s="30" t="s">
        <v>56</v>
      </c>
      <c r="G28" s="30">
        <v>10</v>
      </c>
      <c r="H28" s="31" t="str">
        <f>H12</f>
        <v>Рома Алёна Витальевна</v>
      </c>
    </row>
    <row r="29" ht="26.4" spans="1:8">
      <c r="A29" s="30" t="s">
        <v>93</v>
      </c>
      <c r="B29" s="30" t="s">
        <v>94</v>
      </c>
      <c r="C29" s="30" t="s">
        <v>95</v>
      </c>
      <c r="D29" s="30" t="s">
        <v>96</v>
      </c>
      <c r="E29" s="30">
        <v>5</v>
      </c>
      <c r="F29" s="30" t="s">
        <v>56</v>
      </c>
      <c r="G29" s="30">
        <v>9</v>
      </c>
      <c r="H29" s="31" t="str">
        <f>H12</f>
        <v>Рома Алёна Витальевна</v>
      </c>
    </row>
    <row r="30" spans="1:8">
      <c r="A30" s="30"/>
      <c r="B30" s="30"/>
      <c r="C30" s="30"/>
      <c r="D30" s="30"/>
      <c r="E30" s="30"/>
      <c r="F30" s="30"/>
      <c r="G30" s="30"/>
      <c r="H30" s="31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30">
      <formula1>level</formula1>
    </dataValidation>
    <dataValidation type="list" allowBlank="1" showInputMessage="1" showErrorMessage="1" sqref="F12:F30">
      <formula1>t_type</formula1>
    </dataValidation>
  </dataValidations>
  <pageMargins left="0.25" right="0.25" top="0.75" bottom="0.75" header="0.3" footer="0.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0" zoomScaleNormal="80" topLeftCell="A5" workbookViewId="0">
      <selection activeCell="E5" sqref="E$1:I$104857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2">
        <f>'5 класс'!C7</f>
        <v>45939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50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97</v>
      </c>
      <c r="C12" s="30" t="s">
        <v>98</v>
      </c>
      <c r="D12" s="30" t="s">
        <v>96</v>
      </c>
      <c r="E12" s="30">
        <v>6</v>
      </c>
      <c r="F12" s="30" t="s">
        <v>29</v>
      </c>
      <c r="G12" s="30">
        <v>29</v>
      </c>
      <c r="H12" s="31" t="str">
        <f>'5 класс'!H12</f>
        <v>Рома Алёна Витальевна</v>
      </c>
    </row>
    <row r="13" s="12" customFormat="1" ht="26.4" spans="1:8">
      <c r="A13" s="30" t="s">
        <v>31</v>
      </c>
      <c r="B13" s="30" t="s">
        <v>99</v>
      </c>
      <c r="C13" s="30" t="s">
        <v>100</v>
      </c>
      <c r="D13" s="30" t="s">
        <v>101</v>
      </c>
      <c r="E13" s="30">
        <v>6</v>
      </c>
      <c r="F13" s="30" t="s">
        <v>39</v>
      </c>
      <c r="G13" s="30">
        <v>26</v>
      </c>
      <c r="H13" s="31" t="str">
        <f>H12</f>
        <v>Рома Алёна Витальевна</v>
      </c>
    </row>
    <row r="14" s="12" customFormat="1" ht="26.4" spans="1:8">
      <c r="A14" s="30" t="s">
        <v>35</v>
      </c>
      <c r="B14" s="30" t="s">
        <v>102</v>
      </c>
      <c r="C14" s="30" t="s">
        <v>73</v>
      </c>
      <c r="D14" s="30" t="s">
        <v>103</v>
      </c>
      <c r="E14" s="30">
        <v>6</v>
      </c>
      <c r="F14" s="30" t="s">
        <v>39</v>
      </c>
      <c r="G14" s="30">
        <v>24</v>
      </c>
      <c r="H14" s="31" t="str">
        <f>H12</f>
        <v>Рома Алёна Витальевна</v>
      </c>
    </row>
    <row r="15" s="12" customFormat="1" ht="26.4" spans="1:8">
      <c r="A15" s="30" t="s">
        <v>40</v>
      </c>
      <c r="B15" s="30" t="s">
        <v>104</v>
      </c>
      <c r="C15" s="30" t="s">
        <v>105</v>
      </c>
      <c r="D15" s="30" t="s">
        <v>106</v>
      </c>
      <c r="E15" s="30">
        <v>6</v>
      </c>
      <c r="F15" s="30" t="s">
        <v>56</v>
      </c>
      <c r="G15" s="30">
        <v>22</v>
      </c>
      <c r="H15" s="31" t="s">
        <v>30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workbookViewId="0">
      <selection activeCell="B18" sqref="B18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2">
        <f>'5 класс'!C7</f>
        <v>45939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90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107</v>
      </c>
      <c r="C12" s="30" t="s">
        <v>81</v>
      </c>
      <c r="D12" s="30" t="s">
        <v>108</v>
      </c>
      <c r="E12" s="30">
        <v>7</v>
      </c>
      <c r="F12" s="30" t="s">
        <v>29</v>
      </c>
      <c r="G12" s="30">
        <v>51</v>
      </c>
      <c r="H12" s="31" t="str">
        <f>'5 класс'!H12</f>
        <v>Рома Алёна Витальевна</v>
      </c>
    </row>
    <row r="13" s="12" customFormat="1" ht="26.4" spans="1:8">
      <c r="A13" s="30" t="s">
        <v>31</v>
      </c>
      <c r="B13" s="30" t="s">
        <v>109</v>
      </c>
      <c r="C13" s="30" t="s">
        <v>110</v>
      </c>
      <c r="D13" s="30" t="s">
        <v>111</v>
      </c>
      <c r="E13" s="30">
        <v>7</v>
      </c>
      <c r="F13" s="30" t="s">
        <v>39</v>
      </c>
      <c r="G13" s="30">
        <v>49</v>
      </c>
      <c r="H13" s="31" t="str">
        <f>H12</f>
        <v>Рома Алёна Витальевна</v>
      </c>
    </row>
    <row r="14" s="12" customFormat="1" ht="26.4" spans="1:8">
      <c r="A14" s="30" t="s">
        <v>35</v>
      </c>
      <c r="B14" s="30" t="s">
        <v>112</v>
      </c>
      <c r="C14" s="30" t="s">
        <v>113</v>
      </c>
      <c r="D14" s="30" t="s">
        <v>114</v>
      </c>
      <c r="E14" s="30">
        <v>7</v>
      </c>
      <c r="F14" s="30" t="s">
        <v>39</v>
      </c>
      <c r="G14" s="30">
        <v>45</v>
      </c>
      <c r="H14" s="31" t="str">
        <f>H12</f>
        <v>Рома Алёна Витальевна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80" zoomScaleNormal="80" topLeftCell="A6" workbookViewId="0">
      <selection activeCell="C18" sqref="C18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2">
        <f>'5 класс'!C7</f>
        <v>45939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90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115</v>
      </c>
      <c r="C12" s="30" t="s">
        <v>98</v>
      </c>
      <c r="D12" s="30" t="s">
        <v>43</v>
      </c>
      <c r="E12" s="30">
        <v>8</v>
      </c>
      <c r="F12" s="30" t="s">
        <v>29</v>
      </c>
      <c r="G12" s="30">
        <v>50</v>
      </c>
      <c r="H12" s="31" t="str">
        <f>'5 класс'!H12</f>
        <v>Рома Алёна Витальевна</v>
      </c>
    </row>
    <row r="13" s="12" customFormat="1" ht="26.4" spans="1:8">
      <c r="A13" s="30" t="s">
        <v>31</v>
      </c>
      <c r="B13" s="30" t="s">
        <v>116</v>
      </c>
      <c r="C13" s="30" t="s">
        <v>117</v>
      </c>
      <c r="D13" s="30" t="s">
        <v>118</v>
      </c>
      <c r="E13" s="30">
        <v>8</v>
      </c>
      <c r="F13" s="30" t="s">
        <v>39</v>
      </c>
      <c r="G13" s="30">
        <v>46</v>
      </c>
      <c r="H13" s="31" t="s">
        <v>30</v>
      </c>
    </row>
    <row r="14" s="12" customFormat="1" ht="26.4" spans="1:8">
      <c r="A14" s="30" t="s">
        <v>35</v>
      </c>
      <c r="B14" s="30" t="s">
        <v>119</v>
      </c>
      <c r="C14" s="30" t="s">
        <v>120</v>
      </c>
      <c r="D14" s="30" t="s">
        <v>121</v>
      </c>
      <c r="E14" s="30">
        <v>8</v>
      </c>
      <c r="F14" s="30" t="s">
        <v>39</v>
      </c>
      <c r="G14" s="30">
        <v>41</v>
      </c>
      <c r="H14" s="31" t="str">
        <f>H12</f>
        <v>Рома Алёна Витальевна</v>
      </c>
    </row>
    <row r="15" s="12" customFormat="1" spans="1:8">
      <c r="A15" s="30"/>
      <c r="B15" s="30"/>
      <c r="C15" s="30"/>
      <c r="D15" s="30"/>
      <c r="E15" s="30"/>
      <c r="F15" s="30"/>
      <c r="G15" s="30"/>
      <c r="H15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5">
      <formula1>level</formula1>
    </dataValidation>
    <dataValidation type="list" allowBlank="1" showInputMessage="1" showErrorMessage="1" sqref="F12:F15">
      <formula1>t_type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90" zoomScaleNormal="90" topLeftCell="A4" workbookViewId="0">
      <selection activeCell="D13" sqref="D1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8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2">
        <f>'5 класс'!C7</f>
        <v>45939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100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122</v>
      </c>
      <c r="C12" s="30" t="s">
        <v>123</v>
      </c>
      <c r="D12" s="30" t="s">
        <v>43</v>
      </c>
      <c r="E12" s="30">
        <v>9</v>
      </c>
      <c r="F12" s="30" t="s">
        <v>29</v>
      </c>
      <c r="G12" s="30">
        <v>72</v>
      </c>
      <c r="H12" s="31" t="str">
        <f>'5 класс'!H12</f>
        <v>Рома Алёна Витальевна</v>
      </c>
    </row>
    <row r="13" s="12" customFormat="1" ht="26.4" spans="1:8">
      <c r="A13" s="30" t="s">
        <v>31</v>
      </c>
      <c r="B13" s="30" t="s">
        <v>45</v>
      </c>
      <c r="C13" s="30" t="s">
        <v>124</v>
      </c>
      <c r="D13" s="30" t="s">
        <v>125</v>
      </c>
      <c r="E13" s="30">
        <v>9</v>
      </c>
      <c r="F13" s="30" t="s">
        <v>39</v>
      </c>
      <c r="G13" s="30">
        <v>67</v>
      </c>
      <c r="H13" s="31" t="str">
        <f>H12</f>
        <v>Рома Алёна Витальевна</v>
      </c>
    </row>
    <row r="14" s="12" customFormat="1" ht="26.4" spans="1:8">
      <c r="A14" s="30" t="s">
        <v>35</v>
      </c>
      <c r="B14" s="30" t="s">
        <v>126</v>
      </c>
      <c r="C14" s="30" t="s">
        <v>110</v>
      </c>
      <c r="D14" s="30" t="s">
        <v>78</v>
      </c>
      <c r="E14" s="30">
        <v>9</v>
      </c>
      <c r="F14" s="30" t="s">
        <v>39</v>
      </c>
      <c r="G14" s="30">
        <v>67</v>
      </c>
      <c r="H14" s="31" t="str">
        <f>H12</f>
        <v>Рома Алёна Витальевна</v>
      </c>
    </row>
    <row r="15" s="12" customFormat="1" ht="26.4" spans="1:8">
      <c r="A15" s="30" t="s">
        <v>40</v>
      </c>
      <c r="B15" s="30" t="s">
        <v>127</v>
      </c>
      <c r="C15" s="30" t="s">
        <v>128</v>
      </c>
      <c r="D15" s="30" t="s">
        <v>129</v>
      </c>
      <c r="E15" s="30">
        <v>9</v>
      </c>
      <c r="F15" s="30" t="s">
        <v>39</v>
      </c>
      <c r="G15" s="30">
        <v>66</v>
      </c>
      <c r="H15" s="31" t="s">
        <v>30</v>
      </c>
    </row>
    <row r="16" s="12" customFormat="1" ht="26.4" spans="1:8">
      <c r="A16" s="30" t="s">
        <v>44</v>
      </c>
      <c r="B16" s="30" t="s">
        <v>130</v>
      </c>
      <c r="C16" s="30" t="s">
        <v>117</v>
      </c>
      <c r="D16" s="30" t="s">
        <v>131</v>
      </c>
      <c r="E16" s="30">
        <v>9</v>
      </c>
      <c r="F16" s="30" t="s">
        <v>39</v>
      </c>
      <c r="G16" s="30">
        <v>66</v>
      </c>
      <c r="H16" s="31" t="s">
        <v>30</v>
      </c>
    </row>
    <row r="17" s="12" customFormat="1" ht="26.4" spans="1:8">
      <c r="A17" s="30" t="s">
        <v>48</v>
      </c>
      <c r="B17" s="30" t="s">
        <v>132</v>
      </c>
      <c r="C17" s="30" t="s">
        <v>133</v>
      </c>
      <c r="D17" s="30" t="s">
        <v>134</v>
      </c>
      <c r="E17" s="30">
        <v>9</v>
      </c>
      <c r="F17" s="30" t="s">
        <v>56</v>
      </c>
      <c r="G17" s="30">
        <v>50</v>
      </c>
      <c r="H17" s="31" t="s">
        <v>30</v>
      </c>
    </row>
    <row r="18" s="12" customFormat="1" ht="26.4" spans="1:8">
      <c r="A18" s="30" t="s">
        <v>52</v>
      </c>
      <c r="B18" s="30" t="s">
        <v>135</v>
      </c>
      <c r="C18" s="30" t="s">
        <v>136</v>
      </c>
      <c r="D18" s="30" t="s">
        <v>82</v>
      </c>
      <c r="E18" s="30">
        <v>9</v>
      </c>
      <c r="F18" s="30" t="s">
        <v>56</v>
      </c>
      <c r="G18" s="30">
        <v>36</v>
      </c>
      <c r="H18" s="31" t="s">
        <v>30</v>
      </c>
    </row>
    <row r="19" s="12" customFormat="1" ht="26.4" spans="1:8">
      <c r="A19" s="30" t="s">
        <v>57</v>
      </c>
      <c r="B19" s="30" t="s">
        <v>137</v>
      </c>
      <c r="C19" s="30" t="s">
        <v>85</v>
      </c>
      <c r="D19" s="30" t="s">
        <v>78</v>
      </c>
      <c r="E19" s="30">
        <v>9</v>
      </c>
      <c r="F19" s="30" t="s">
        <v>56</v>
      </c>
      <c r="G19" s="30">
        <v>32</v>
      </c>
      <c r="H19" s="31" t="str">
        <f>H12</f>
        <v>Рома Алёна Витальевна</v>
      </c>
    </row>
    <row r="20" s="12" customFormat="1" spans="1:8">
      <c r="A20" s="30"/>
      <c r="B20" s="30"/>
      <c r="C20" s="30"/>
      <c r="D20" s="30"/>
      <c r="E20" s="30"/>
      <c r="F20" s="30"/>
      <c r="G20" s="30"/>
      <c r="H20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20">
      <formula1>level</formula1>
    </dataValidation>
    <dataValidation type="list" allowBlank="1" showInputMessage="1" showErrorMessage="1" sqref="F12:F20">
      <formula1>t_type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90" zoomScaleNormal="90" topLeftCell="A7" workbookViewId="0">
      <selection activeCell="A18" sqref="$A18:$XFD26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'[1]5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'[1]5 класс'!C4</f>
        <v>Английский язык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2">
        <f>'9 класс'!C7</f>
        <v>45939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92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138</v>
      </c>
      <c r="C12" s="30" t="s">
        <v>139</v>
      </c>
      <c r="D12" s="30" t="s">
        <v>140</v>
      </c>
      <c r="E12" s="30">
        <v>10</v>
      </c>
      <c r="F12" s="30" t="s">
        <v>29</v>
      </c>
      <c r="G12" s="30">
        <v>52</v>
      </c>
      <c r="H12" s="31" t="str">
        <f>'9 класс'!H12</f>
        <v>Рома Алёна Витальевна</v>
      </c>
    </row>
    <row r="13" s="12" customFormat="1" ht="26.4" spans="1:8">
      <c r="A13" s="30" t="s">
        <v>31</v>
      </c>
      <c r="B13" s="30" t="s">
        <v>141</v>
      </c>
      <c r="C13" s="30" t="s">
        <v>142</v>
      </c>
      <c r="D13" s="30" t="s">
        <v>43</v>
      </c>
      <c r="E13" s="30">
        <v>10</v>
      </c>
      <c r="F13" s="30" t="s">
        <v>39</v>
      </c>
      <c r="G13" s="30">
        <v>47</v>
      </c>
      <c r="H13" s="31" t="str">
        <f>H12</f>
        <v>Рома Алёна Витальевна</v>
      </c>
    </row>
    <row r="14" s="12" customFormat="1" ht="26.4" spans="1:8">
      <c r="A14" s="30" t="s">
        <v>35</v>
      </c>
      <c r="B14" s="30" t="s">
        <v>143</v>
      </c>
      <c r="C14" s="30" t="s">
        <v>144</v>
      </c>
      <c r="D14" s="30" t="s">
        <v>131</v>
      </c>
      <c r="E14" s="30">
        <v>10</v>
      </c>
      <c r="F14" s="30" t="s">
        <v>39</v>
      </c>
      <c r="G14" s="30">
        <v>45</v>
      </c>
      <c r="H14" s="31" t="s">
        <v>30</v>
      </c>
    </row>
    <row r="15" s="12" customFormat="1" ht="26.4" spans="1:8">
      <c r="A15" s="30" t="s">
        <v>40</v>
      </c>
      <c r="B15" s="30" t="s">
        <v>145</v>
      </c>
      <c r="C15" s="30" t="s">
        <v>146</v>
      </c>
      <c r="D15" s="30" t="s">
        <v>67</v>
      </c>
      <c r="E15" s="30">
        <v>10</v>
      </c>
      <c r="F15" s="30" t="s">
        <v>56</v>
      </c>
      <c r="G15" s="30">
        <v>39</v>
      </c>
      <c r="H15" s="31" t="str">
        <f>H12</f>
        <v>Рома Алёна Витальевна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0" zoomScaleNormal="80" workbookViewId="0">
      <selection activeCell="E3" sqref="E3:G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80" width="9.13888888888889" style="12"/>
    <col min="16381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История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4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2">
        <f>'10 класс'!C7</f>
        <v>45939</v>
      </c>
      <c r="D7" s="20"/>
    </row>
    <row r="8" s="12" customFormat="1" spans="2:4">
      <c r="B8" s="21" t="s">
        <v>9</v>
      </c>
      <c r="C8" s="20"/>
      <c r="D8" s="20"/>
    </row>
    <row r="9" s="12" customFormat="1" ht="13.95" spans="2:4">
      <c r="B9" s="21" t="s">
        <v>10</v>
      </c>
      <c r="C9" s="20">
        <v>92</v>
      </c>
      <c r="D9" s="20"/>
    </row>
    <row r="10" s="14" customFormat="1" ht="72.15" spans="1:8">
      <c r="A10" s="23" t="s">
        <v>11</v>
      </c>
      <c r="B10" s="24" t="s">
        <v>12</v>
      </c>
      <c r="C10" s="25" t="s">
        <v>13</v>
      </c>
      <c r="D10" s="25" t="s">
        <v>14</v>
      </c>
      <c r="E10" s="25">
        <v>10</v>
      </c>
      <c r="F10" s="25" t="s">
        <v>15</v>
      </c>
      <c r="G10" s="26">
        <v>100</v>
      </c>
      <c r="H10" s="26" t="s">
        <v>16</v>
      </c>
    </row>
    <row r="11" s="12" customFormat="1" ht="52.8" spans="1:8">
      <c r="A11" s="27" t="s">
        <v>17</v>
      </c>
      <c r="B11" s="28" t="s">
        <v>18</v>
      </c>
      <c r="C11" s="28" t="s">
        <v>19</v>
      </c>
      <c r="D11" s="28" t="s">
        <v>20</v>
      </c>
      <c r="E11" s="28" t="s">
        <v>21</v>
      </c>
      <c r="F11" s="28" t="s">
        <v>22</v>
      </c>
      <c r="G11" s="28" t="s">
        <v>23</v>
      </c>
      <c r="H11" s="29" t="s">
        <v>24</v>
      </c>
    </row>
    <row r="12" s="12" customFormat="1" ht="26.4" spans="1:8">
      <c r="A12" s="30" t="s">
        <v>25</v>
      </c>
      <c r="B12" s="30" t="s">
        <v>147</v>
      </c>
      <c r="C12" s="30" t="s">
        <v>85</v>
      </c>
      <c r="D12" s="30" t="s">
        <v>148</v>
      </c>
      <c r="E12" s="30">
        <v>11</v>
      </c>
      <c r="F12" s="30" t="s">
        <v>29</v>
      </c>
      <c r="G12" s="30">
        <v>43</v>
      </c>
      <c r="H12" s="31" t="str">
        <f>'5 класс'!H12</f>
        <v>Рома Алёна Витальевна</v>
      </c>
    </row>
    <row r="13" s="12" customFormat="1" ht="26.4" spans="1:8">
      <c r="A13" s="30" t="s">
        <v>31</v>
      </c>
      <c r="B13" s="30" t="s">
        <v>149</v>
      </c>
      <c r="C13" s="30" t="s">
        <v>150</v>
      </c>
      <c r="D13" s="30" t="s">
        <v>151</v>
      </c>
      <c r="E13" s="30">
        <v>11</v>
      </c>
      <c r="F13" s="30" t="s">
        <v>39</v>
      </c>
      <c r="G13" s="30">
        <v>40</v>
      </c>
      <c r="H13" s="31" t="s">
        <v>30</v>
      </c>
    </row>
    <row r="14" s="12" customFormat="1" ht="26.4" spans="1:8">
      <c r="A14" s="30" t="s">
        <v>35</v>
      </c>
      <c r="B14" s="30" t="s">
        <v>152</v>
      </c>
      <c r="C14" s="30" t="s">
        <v>42</v>
      </c>
      <c r="D14" s="30" t="s">
        <v>153</v>
      </c>
      <c r="E14" s="30">
        <v>11</v>
      </c>
      <c r="F14" s="30" t="s">
        <v>39</v>
      </c>
      <c r="G14" s="30">
        <v>39</v>
      </c>
      <c r="H14" s="31" t="s">
        <v>30</v>
      </c>
    </row>
    <row r="15" s="12" customFormat="1" ht="26.4" spans="1:8">
      <c r="A15" s="30" t="s">
        <v>40</v>
      </c>
      <c r="B15" s="30" t="s">
        <v>154</v>
      </c>
      <c r="C15" s="30" t="s">
        <v>13</v>
      </c>
      <c r="D15" s="30" t="s">
        <v>155</v>
      </c>
      <c r="E15" s="30">
        <v>11</v>
      </c>
      <c r="F15" s="30" t="s">
        <v>56</v>
      </c>
      <c r="G15" s="30">
        <v>34</v>
      </c>
      <c r="H15" s="31" t="s">
        <v>30</v>
      </c>
    </row>
    <row r="16" s="12" customFormat="1" spans="1:8">
      <c r="A16" s="30"/>
      <c r="B16" s="30"/>
      <c r="C16" s="30"/>
      <c r="D16" s="30"/>
      <c r="E16" s="30"/>
      <c r="F16" s="30"/>
      <c r="G16" s="30"/>
      <c r="H16" s="30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156</v>
      </c>
      <c r="D3" s="4" t="s">
        <v>157</v>
      </c>
      <c r="F3" s="4" t="s">
        <v>158</v>
      </c>
      <c r="G3" s="5"/>
      <c r="H3" s="4" t="s">
        <v>159</v>
      </c>
      <c r="J3" s="3" t="s">
        <v>156</v>
      </c>
    </row>
    <row r="4" spans="2:10">
      <c r="B4" s="6"/>
      <c r="D4" s="7" t="s">
        <v>56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160</v>
      </c>
      <c r="G5" s="2"/>
      <c r="H5" s="9" t="s">
        <v>161</v>
      </c>
      <c r="J5" s="9">
        <v>9</v>
      </c>
    </row>
    <row r="6" ht="13.95" spans="2:10">
      <c r="B6" s="9">
        <v>6</v>
      </c>
      <c r="D6" s="11" t="s">
        <v>39</v>
      </c>
      <c r="F6" s="11" t="s">
        <v>162</v>
      </c>
      <c r="G6" s="2"/>
      <c r="H6" s="11" t="s">
        <v>163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2025-10-21T06:06:35Z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ECB8163A46F34679A43960C2C5B25289_12</vt:lpwstr>
  </property>
  <property fmtid="{D5CDD505-2E9C-101B-9397-08002B2CF9AE}" pid="4" name="KSOProductBuildVer">
    <vt:lpwstr>1049-12.2.0.23131</vt:lpwstr>
  </property>
</Properties>
</file>