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615" firstSheet="4" activeTab="6"/>
  </bookViews>
  <sheets>
    <sheet name="5 класс" sheetId="1" r:id="rId1"/>
    <sheet name="6 класс" sheetId="3" r:id="rId2"/>
    <sheet name="7 класс" sheetId="4" r:id="rId3"/>
    <sheet name="8 класс" sheetId="5" r:id="rId4"/>
    <sheet name="9 класс" sheetId="6" r:id="rId5"/>
    <sheet name="10 класс" sheetId="7" r:id="rId6"/>
    <sheet name="11 класс" sheetId="8" r:id="rId7"/>
    <sheet name="Лист2" sheetId="2" state="hidden" r:id="rId8"/>
  </sheets>
  <externalReferences>
    <externalReference r:id="rId9"/>
  </externalReference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'5 класс'!$A$1:$H$18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<sst xmlns="http://schemas.openxmlformats.org/spreadsheetml/2006/main" count="316" uniqueCount="123">
  <si>
    <t>Итоговая (рейтинговая) таблица  результатов участников  муниципального этапа всероссийской олимпиады школьников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</si>
  <si>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</si>
  <si>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rPr>
        <b/>
        <sz val="10"/>
        <rFont val="Arial Cur"/>
        <charset val="204"/>
      </rP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</si>
  <si>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ЧОУ "Школа Воронцова"</t>
  </si>
  <si>
    <t>Предмет*:</t>
  </si>
  <si>
    <t>Русский язык</t>
  </si>
  <si>
    <t xml:space="preserve"> Количество участников*:</t>
  </si>
  <si>
    <r>
      <rPr>
        <b/>
        <sz val="10"/>
        <color indexed="8"/>
        <rFont val="Arial Cur"/>
        <charset val="204"/>
      </rP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</si>
  <si>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Дата проведения*:</t>
  </si>
  <si>
    <t>Максимально возможное</t>
  </si>
  <si>
    <t xml:space="preserve"> количество баллов:</t>
  </si>
  <si>
    <t>Пример:</t>
  </si>
  <si>
    <t>Иванов</t>
  </si>
  <si>
    <t>Иван</t>
  </si>
  <si>
    <t>Иванович</t>
  </si>
  <si>
    <t xml:space="preserve">Победитель,
Призёр,
Участник/Победитель, Призёр регионального этапа 2014/15 у.г.
</t>
  </si>
  <si>
    <t>Иванова Марина Ивановна</t>
  </si>
  <si>
    <t>№</t>
  </si>
  <si>
    <r>
      <rPr>
        <b/>
        <sz val="10"/>
        <color indexed="8"/>
        <rFont val="Arial Cur"/>
        <charset val="204"/>
      </rPr>
      <t>Фамилия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</si>
  <si>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Имя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</si>
  <si>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Отчество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</si>
  <si>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Класс обучения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</si>
  <si>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Статус участника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</si>
  <si>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Результат (балл)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</si>
  <si>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</si>
  <si>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1.</t>
  </si>
  <si>
    <t>Долматов</t>
  </si>
  <si>
    <t>Эдвард</t>
  </si>
  <si>
    <t>Игоревич</t>
  </si>
  <si>
    <t>Победитель</t>
  </si>
  <si>
    <t>Ретивова Евгения Сергеевна</t>
  </si>
  <si>
    <t>2.</t>
  </si>
  <si>
    <t>Помпенко</t>
  </si>
  <si>
    <t>Вероника</t>
  </si>
  <si>
    <t>Дмитриевна</t>
  </si>
  <si>
    <t>Призер</t>
  </si>
  <si>
    <t>Стаценко Алина Алексеевна</t>
  </si>
  <si>
    <t>3.</t>
  </si>
  <si>
    <t>Стрижак</t>
  </si>
  <si>
    <t>Дмитрий</t>
  </si>
  <si>
    <t>Алексеевич</t>
  </si>
  <si>
    <t>4.</t>
  </si>
  <si>
    <t>Кодаченко</t>
  </si>
  <si>
    <t>Тимур</t>
  </si>
  <si>
    <t>Владимирович</t>
  </si>
  <si>
    <t>Участник</t>
  </si>
  <si>
    <t>5.</t>
  </si>
  <si>
    <t>Кащеев</t>
  </si>
  <si>
    <t>Максим</t>
  </si>
  <si>
    <t>Витальевич</t>
  </si>
  <si>
    <t>Цой</t>
  </si>
  <si>
    <t>Владислав</t>
  </si>
  <si>
    <t>Павлович</t>
  </si>
  <si>
    <t>Сачава</t>
  </si>
  <si>
    <t>Егор</t>
  </si>
  <si>
    <t>Асрян</t>
  </si>
  <si>
    <t>Милана</t>
  </si>
  <si>
    <t>Ареновна</t>
  </si>
  <si>
    <t>Воронцова</t>
  </si>
  <si>
    <t>Ева</t>
  </si>
  <si>
    <t>Андреевна</t>
  </si>
  <si>
    <t xml:space="preserve">  </t>
  </si>
  <si>
    <t>Якубов</t>
  </si>
  <si>
    <t>Арсений</t>
  </si>
  <si>
    <t>Арсенович</t>
  </si>
  <si>
    <t>Гагарин</t>
  </si>
  <si>
    <t>Никита</t>
  </si>
  <si>
    <t>Егорович</t>
  </si>
  <si>
    <t>Тверезовский</t>
  </si>
  <si>
    <t>Дмитриевич</t>
  </si>
  <si>
    <t>Лимаренко Александр Сергеевич</t>
  </si>
  <si>
    <t>Аронов</t>
  </si>
  <si>
    <t>Марк</t>
  </si>
  <si>
    <t>Юрьевич</t>
  </si>
  <si>
    <t>Псёл</t>
  </si>
  <si>
    <t>Юнона</t>
  </si>
  <si>
    <t>Александровна</t>
  </si>
  <si>
    <t>Тимошик</t>
  </si>
  <si>
    <t>Валерий</t>
  </si>
  <si>
    <t>Раскина</t>
  </si>
  <si>
    <t>Алина</t>
  </si>
  <si>
    <t>Антоновна</t>
  </si>
  <si>
    <t>Кривошеина</t>
  </si>
  <si>
    <t>Александра</t>
  </si>
  <si>
    <t>Владимировна</t>
  </si>
  <si>
    <t>Громов</t>
  </si>
  <si>
    <t>Кирилл</t>
  </si>
  <si>
    <t>Антонович</t>
  </si>
  <si>
    <t>6.</t>
  </si>
  <si>
    <t>Медников</t>
  </si>
  <si>
    <t>Михаил</t>
  </si>
  <si>
    <t>7.</t>
  </si>
  <si>
    <t>Никурадзе</t>
  </si>
  <si>
    <t>Владимир</t>
  </si>
  <si>
    <t>Константинович</t>
  </si>
  <si>
    <t>Кабеев</t>
  </si>
  <si>
    <t>Артемий</t>
  </si>
  <si>
    <t>Долженко Юлия Петровна</t>
  </si>
  <si>
    <t>Шевченко</t>
  </si>
  <si>
    <t>Анастасия</t>
  </si>
  <si>
    <t>Артёмовна</t>
  </si>
  <si>
    <t>Туркевич</t>
  </si>
  <si>
    <t>Анна</t>
  </si>
  <si>
    <t>Евгеньевна</t>
  </si>
  <si>
    <t>Пильганчук</t>
  </si>
  <si>
    <t>Матвей</t>
  </si>
  <si>
    <t>Васильевич</t>
  </si>
  <si>
    <t>Корниленкова</t>
  </si>
  <si>
    <t>Арина</t>
  </si>
  <si>
    <t>Игоревна</t>
  </si>
  <si>
    <t>Лаптева</t>
  </si>
  <si>
    <t>Петровна</t>
  </si>
  <si>
    <t>Маргаритов</t>
  </si>
  <si>
    <t>Александр</t>
  </si>
  <si>
    <t>Михайлович</t>
  </si>
  <si>
    <t>Уровень (класс) обучения</t>
  </si>
  <si>
    <t>Тип диплома</t>
  </si>
  <si>
    <t>Пол</t>
  </si>
  <si>
    <t>Наличия гражданства РФ</t>
  </si>
  <si>
    <t>М</t>
  </si>
  <si>
    <t>Да</t>
  </si>
  <si>
    <t>Ж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</si>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</sst>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/mm/yy;@"/>
    <numFmt numFmtId="181" formatCode="dd\.mm\.yyyy;@"/>
    <numFmt numFmtId="182" formatCode="dd\.mm\.yyyy"/>
  </numFmts>
  <fonts count="32">
    <font>
      <sz val="10"/>
      <name val="Arial Cyr"/>
      <charset val="134"/>
    </font>
    <font>
      <sz val="10"/>
      <name val="Arial Cur"/>
      <charset val="204"/>
    </font>
    <font>
      <sz val="8"/>
      <name val="Arial Cur"/>
      <charset val="204"/>
    </font>
    <font>
      <b/>
      <sz val="10"/>
      <name val="Arial Cur"/>
      <charset val="204"/>
    </font>
    <font>
      <sz val="11"/>
      <color indexed="8"/>
      <name val="Times New Roman"/>
      <charset val="204"/>
    </font>
    <font>
      <b/>
      <sz val="10"/>
      <color indexed="8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indexed="8"/>
      <name val="Calibri"/>
      <charset val="204"/>
    </font>
    <font>
      <sz val="11"/>
      <color indexed="10"/>
      <name val="Calibri"/>
      <charset val="204"/>
    </font>
    <font>
      <b/>
      <sz val="18"/>
      <color indexed="56"/>
      <name val="Cambria"/>
      <charset val="204"/>
    </font>
    <font>
      <i/>
      <sz val="11"/>
      <color indexed="23"/>
      <name val="Calibri"/>
      <charset val="204"/>
    </font>
    <font>
      <b/>
      <sz val="15"/>
      <color indexed="56"/>
      <name val="Calibri"/>
      <charset val="204"/>
    </font>
    <font>
      <b/>
      <sz val="13"/>
      <color indexed="56"/>
      <name val="Calibri"/>
      <charset val="204"/>
    </font>
    <font>
      <b/>
      <sz val="11"/>
      <color indexed="56"/>
      <name val="Calibri"/>
      <charset val="204"/>
    </font>
    <font>
      <sz val="11"/>
      <color indexed="62"/>
      <name val="Calibri"/>
      <charset val="204"/>
    </font>
    <font>
      <b/>
      <sz val="11"/>
      <color indexed="63"/>
      <name val="Calibri"/>
      <charset val="204"/>
    </font>
    <font>
      <b/>
      <sz val="11"/>
      <color indexed="52"/>
      <name val="Calibri"/>
      <charset val="204"/>
    </font>
    <font>
      <b/>
      <sz val="11"/>
      <color indexed="9"/>
      <name val="Calibri"/>
      <charset val="204"/>
    </font>
    <font>
      <sz val="11"/>
      <color indexed="52"/>
      <name val="Calibri"/>
      <charset val="204"/>
    </font>
    <font>
      <b/>
      <sz val="11"/>
      <color indexed="8"/>
      <name val="Calibri"/>
      <charset val="204"/>
    </font>
    <font>
      <sz val="11"/>
      <color indexed="17"/>
      <name val="Calibri"/>
      <charset val="204"/>
    </font>
    <font>
      <sz val="11"/>
      <color indexed="20"/>
      <name val="Calibri"/>
      <charset val="204"/>
    </font>
    <font>
      <sz val="11"/>
      <color indexed="60"/>
      <name val="Calibri"/>
      <charset val="204"/>
    </font>
    <font>
      <sz val="11"/>
      <color indexed="9"/>
      <name val="Calibri"/>
      <charset val="204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0"/>
      <color indexed="10"/>
      <name val="Arial Cur"/>
      <charset val="204"/>
    </font>
    <font>
      <sz val="8"/>
      <color indexed="10"/>
      <name val="Arial Cur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0" applyNumberFormat="0" applyFon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1" applyNumberFormat="0" applyFill="0" applyAlignment="0" applyProtection="0"/>
    <xf numFmtId="0" fontId="16" fillId="0" borderId="12" applyNumberFormat="0" applyFill="0" applyAlignment="0" applyProtection="0"/>
    <xf numFmtId="0" fontId="17" fillId="0" borderId="13" applyNumberFormat="0" applyFill="0" applyAlignment="0" applyProtection="0"/>
    <xf numFmtId="0" fontId="17" fillId="0" borderId="0" applyNumberFormat="0" applyFill="0" applyBorder="0" applyAlignment="0" applyProtection="0"/>
    <xf numFmtId="0" fontId="18" fillId="4" borderId="9" applyNumberFormat="0" applyAlignment="0" applyProtection="0"/>
    <xf numFmtId="0" fontId="19" fillId="5" borderId="14" applyNumberFormat="0" applyAlignment="0" applyProtection="0"/>
    <xf numFmtId="0" fontId="20" fillId="5" borderId="9" applyNumberFormat="0" applyAlignment="0" applyProtection="0"/>
    <xf numFmtId="0" fontId="21" fillId="6" borderId="15" applyNumberFormat="0" applyAlignment="0" applyProtection="0"/>
    <xf numFmtId="0" fontId="22" fillId="0" borderId="16" applyNumberFormat="0" applyFill="0" applyAlignment="0" applyProtection="0"/>
    <xf numFmtId="0" fontId="23" fillId="0" borderId="17" applyNumberFormat="0" applyFill="0" applyAlignment="0" applyProtection="0"/>
    <xf numFmtId="0" fontId="24" fillId="7" borderId="0" applyNumberFormat="0" applyBorder="0" applyAlignment="0" applyProtection="0"/>
    <xf numFmtId="0" fontId="25" fillId="8" borderId="0" applyNumberFormat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/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/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/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/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/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1" fillId="0" borderId="0"/>
  </cellStyleXfs>
  <cellXfs count="3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/>
    <xf numFmtId="0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/>
    <xf numFmtId="0" fontId="0" fillId="0" borderId="0" xfId="0" applyFill="1" applyBorder="1"/>
    <xf numFmtId="180" fontId="0" fillId="0" borderId="2" xfId="0" applyNumberFormat="1" applyBorder="1"/>
    <xf numFmtId="0" fontId="0" fillId="0" borderId="3" xfId="0" applyBorder="1"/>
    <xf numFmtId="180" fontId="0" fillId="0" borderId="3" xfId="0" applyNumberFormat="1" applyBorder="1"/>
    <xf numFmtId="0" fontId="0" fillId="0" borderId="4" xfId="0" applyBorder="1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3" fillId="0" borderId="0" xfId="49" applyFont="1" applyAlignment="1">
      <alignment horizontal="right"/>
    </xf>
    <xf numFmtId="0" fontId="3" fillId="0" borderId="0" xfId="0" applyFont="1"/>
    <xf numFmtId="0" fontId="5" fillId="0" borderId="0" xfId="49" applyFont="1" applyAlignment="1">
      <alignment horizontal="right"/>
    </xf>
    <xf numFmtId="181" fontId="3" fillId="0" borderId="0" xfId="0" applyNumberFormat="1" applyFont="1"/>
    <xf numFmtId="0" fontId="6" fillId="0" borderId="1" xfId="0" applyFont="1" applyBorder="1" applyAlignment="1">
      <alignment horizontal="left" vertical="center" wrapText="1"/>
    </xf>
    <xf numFmtId="0" fontId="7" fillId="0" borderId="5" xfId="49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2" borderId="8" xfId="49" applyFont="1" applyFill="1" applyBorder="1" applyAlignment="1">
      <alignment horizontal="center" vertical="center"/>
    </xf>
    <xf numFmtId="0" fontId="5" fillId="2" borderId="8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center" vertical="center" wrapText="1"/>
    </xf>
    <xf numFmtId="0" fontId="1" fillId="0" borderId="9" xfId="0" applyFont="1" applyBorder="1"/>
    <xf numFmtId="0" fontId="1" fillId="0" borderId="9" xfId="0" applyFont="1" applyBorder="1" applyAlignment="1">
      <alignment wrapText="1"/>
    </xf>
    <xf numFmtId="182" fontId="3" fillId="0" borderId="0" xfId="0" applyNumberFormat="1" applyFont="1"/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_Лист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85;&#1075;&#1083;&#1080;&#1081;&#1089;&#1082;&#1080;&#1081;%20&#1103;&#1079;&#1099;&#1082;%20(2025-2026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5 класс"/>
      <sheetName val="6 класс"/>
      <sheetName val="7 класс"/>
      <sheetName val="8 класс"/>
      <sheetName val="9 класс"/>
      <sheetName val="10 класс"/>
      <sheetName val="11 класс"/>
      <sheetName val="Лист2"/>
    </sheetNames>
    <sheetDataSet>
      <sheetData sheetId="0">
        <row r="3">
          <cell r="C3" t="str">
            <v>ЧОУ "Школа Воронцова"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zoomScale="80" zoomScaleNormal="80" workbookViewId="0">
      <selection activeCell="B23" sqref="B23"/>
    </sheetView>
  </sheetViews>
  <sheetFormatPr defaultColWidth="9" defaultRowHeight="13.2" outlineLevelCol="7"/>
  <cols>
    <col min="1" max="1" width="8" style="12" customWidth="1"/>
    <col min="2" max="2" width="22.4259259259259" style="12" customWidth="1"/>
    <col min="3" max="3" width="16" style="12" customWidth="1"/>
    <col min="4" max="5" width="17.1388888888889" style="12" customWidth="1"/>
    <col min="6" max="6" width="15" style="12" customWidth="1"/>
    <col min="7" max="7" width="11.8518518518519" style="12" customWidth="1"/>
    <col min="8" max="8" width="17.1388888888889" style="12" customWidth="1"/>
    <col min="9" max="16380" width="9.13888888888889" style="12"/>
    <col min="16381" max="16384" width="9" style="12"/>
  </cols>
  <sheetData>
    <row r="1" ht="34.5" customHeight="1" spans="2:7">
      <c r="B1" s="15" t="s">
        <v>0</v>
      </c>
      <c r="C1" s="16"/>
      <c r="D1" s="16"/>
      <c r="E1" s="16"/>
      <c r="F1" s="16"/>
      <c r="G1" s="17"/>
    </row>
    <row r="2" s="13" customFormat="1" ht="15" customHeight="1" spans="1:7">
      <c r="A2" s="13" t="s">
        <v>1</v>
      </c>
      <c r="E2" s="18"/>
      <c r="F2" s="18"/>
      <c r="G2" s="18"/>
    </row>
    <row r="3" ht="15" customHeight="1" spans="2:7">
      <c r="B3" s="19" t="s">
        <v>2</v>
      </c>
      <c r="C3" s="20" t="s">
        <v>3</v>
      </c>
      <c r="D3" s="20"/>
      <c r="E3" s="18"/>
      <c r="F3" s="18"/>
      <c r="G3" s="18"/>
    </row>
    <row r="4" ht="12.75" customHeight="1" spans="2:7">
      <c r="B4" s="21" t="s">
        <v>4</v>
      </c>
      <c r="C4" s="20" t="s">
        <v>5</v>
      </c>
      <c r="D4" s="20"/>
      <c r="E4" s="18"/>
      <c r="F4" s="18"/>
      <c r="G4" s="18"/>
    </row>
    <row r="5" ht="15" customHeight="1" spans="2:4">
      <c r="B5" s="21" t="s">
        <v>6</v>
      </c>
      <c r="C5" s="20">
        <v>5</v>
      </c>
      <c r="D5" s="20"/>
    </row>
    <row r="6" spans="2:4">
      <c r="B6" s="21" t="s">
        <v>7</v>
      </c>
      <c r="C6" s="20">
        <v>5</v>
      </c>
      <c r="D6" s="20"/>
    </row>
    <row r="7" spans="2:4">
      <c r="B7" s="21" t="s">
        <v>8</v>
      </c>
      <c r="C7" s="32">
        <v>45940</v>
      </c>
      <c r="D7" s="20"/>
    </row>
    <row r="8" spans="2:4">
      <c r="B8" s="21" t="s">
        <v>9</v>
      </c>
      <c r="C8" s="20"/>
      <c r="D8" s="20"/>
    </row>
    <row r="9" spans="2:4">
      <c r="B9" s="21" t="s">
        <v>10</v>
      </c>
      <c r="C9" s="20">
        <v>46</v>
      </c>
      <c r="D9" s="20"/>
    </row>
    <row r="10" s="14" customFormat="1" ht="72.15" spans="1:8">
      <c r="A10" s="23" t="s">
        <v>11</v>
      </c>
      <c r="B10" s="24" t="s">
        <v>12</v>
      </c>
      <c r="C10" s="25" t="s">
        <v>13</v>
      </c>
      <c r="D10" s="25" t="s">
        <v>14</v>
      </c>
      <c r="E10" s="25">
        <v>10</v>
      </c>
      <c r="F10" s="25" t="s">
        <v>15</v>
      </c>
      <c r="G10" s="26">
        <v>100</v>
      </c>
      <c r="H10" s="26" t="s">
        <v>16</v>
      </c>
    </row>
    <row r="11" ht="52.8" spans="1:8">
      <c r="A11" s="27" t="s">
        <v>17</v>
      </c>
      <c r="B11" s="28" t="s">
        <v>18</v>
      </c>
      <c r="C11" s="28" t="s">
        <v>19</v>
      </c>
      <c r="D11" s="28" t="s">
        <v>20</v>
      </c>
      <c r="E11" s="28" t="s">
        <v>21</v>
      </c>
      <c r="F11" s="28" t="s">
        <v>22</v>
      </c>
      <c r="G11" s="28" t="s">
        <v>23</v>
      </c>
      <c r="H11" s="29" t="s">
        <v>24</v>
      </c>
    </row>
    <row r="12" ht="26.4" spans="1:8">
      <c r="A12" s="30" t="s">
        <v>25</v>
      </c>
      <c r="B12" s="30" t="s">
        <v>26</v>
      </c>
      <c r="C12" s="30" t="s">
        <v>27</v>
      </c>
      <c r="D12" s="30" t="s">
        <v>28</v>
      </c>
      <c r="E12" s="30">
        <v>5</v>
      </c>
      <c r="F12" s="30" t="s">
        <v>29</v>
      </c>
      <c r="G12" s="30">
        <v>30.5</v>
      </c>
      <c r="H12" s="31" t="s">
        <v>30</v>
      </c>
    </row>
    <row r="13" ht="26.4" spans="1:8">
      <c r="A13" s="30" t="s">
        <v>31</v>
      </c>
      <c r="B13" s="30" t="s">
        <v>32</v>
      </c>
      <c r="C13" s="30" t="s">
        <v>33</v>
      </c>
      <c r="D13" s="30" t="s">
        <v>34</v>
      </c>
      <c r="E13" s="30">
        <v>5</v>
      </c>
      <c r="F13" s="30" t="s">
        <v>35</v>
      </c>
      <c r="G13" s="30">
        <v>26</v>
      </c>
      <c r="H13" s="31" t="s">
        <v>36</v>
      </c>
    </row>
    <row r="14" ht="26.4" spans="1:8">
      <c r="A14" s="30" t="s">
        <v>37</v>
      </c>
      <c r="B14" s="30" t="s">
        <v>38</v>
      </c>
      <c r="C14" s="30" t="s">
        <v>39</v>
      </c>
      <c r="D14" s="30" t="s">
        <v>40</v>
      </c>
      <c r="E14" s="30">
        <v>5</v>
      </c>
      <c r="F14" s="30" t="s">
        <v>35</v>
      </c>
      <c r="G14" s="30">
        <v>25</v>
      </c>
      <c r="H14" s="31" t="str">
        <f>H13</f>
        <v>Стаценко Алина Алексеевна</v>
      </c>
    </row>
    <row r="15" ht="26.4" spans="1:8">
      <c r="A15" s="30" t="s">
        <v>41</v>
      </c>
      <c r="B15" s="30" t="s">
        <v>42</v>
      </c>
      <c r="C15" s="30" t="s">
        <v>43</v>
      </c>
      <c r="D15" s="30" t="s">
        <v>44</v>
      </c>
      <c r="E15" s="30">
        <v>5</v>
      </c>
      <c r="F15" s="30" t="s">
        <v>45</v>
      </c>
      <c r="G15" s="30">
        <v>21</v>
      </c>
      <c r="H15" s="31" t="s">
        <v>30</v>
      </c>
    </row>
    <row r="16" ht="26.4" spans="1:8">
      <c r="A16" s="30" t="s">
        <v>46</v>
      </c>
      <c r="B16" s="30" t="s">
        <v>47</v>
      </c>
      <c r="C16" s="30" t="s">
        <v>48</v>
      </c>
      <c r="D16" s="30" t="s">
        <v>49</v>
      </c>
      <c r="E16" s="30">
        <v>5</v>
      </c>
      <c r="F16" s="30" t="s">
        <v>45</v>
      </c>
      <c r="G16" s="30">
        <v>20</v>
      </c>
      <c r="H16" s="31" t="s">
        <v>30</v>
      </c>
    </row>
    <row r="17" spans="1:8">
      <c r="A17" s="30"/>
      <c r="B17" s="30"/>
      <c r="C17" s="30"/>
      <c r="D17" s="30"/>
      <c r="E17" s="30"/>
      <c r="F17" s="30"/>
      <c r="G17" s="30"/>
      <c r="H17" s="31"/>
    </row>
  </sheetData>
  <sheetProtection formatCells="0" formatColumns="0" formatRows="0" sort="0"/>
  <mergeCells count="4">
    <mergeCell ref="B1:F1"/>
    <mergeCell ref="E2:G2"/>
    <mergeCell ref="E3:G3"/>
    <mergeCell ref="E4:G4"/>
  </mergeCells>
  <dataValidations count="2">
    <dataValidation type="list" allowBlank="1" showInputMessage="1" showErrorMessage="1" sqref="E12:E17">
      <formula1>level</formula1>
    </dataValidation>
    <dataValidation type="list" allowBlank="1" showInputMessage="1" showErrorMessage="1" sqref="F12:F17">
      <formula1>t_type</formula1>
    </dataValidation>
  </dataValidations>
  <pageMargins left="0.25" right="0.25" top="0.75" bottom="0.75" header="0.3" footer="0.3"/>
  <pageSetup paperSize="9" scale="57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zoomScale="80" zoomScaleNormal="80" workbookViewId="0">
      <selection activeCell="C11" sqref="C11"/>
    </sheetView>
  </sheetViews>
  <sheetFormatPr defaultColWidth="9" defaultRowHeight="13.2" outlineLevelCol="7"/>
  <cols>
    <col min="1" max="1" width="8" style="12" customWidth="1"/>
    <col min="2" max="2" width="22.4259259259259" style="12" customWidth="1"/>
    <col min="3" max="3" width="16" style="12" customWidth="1"/>
    <col min="4" max="5" width="17.1388888888889" style="12" customWidth="1"/>
    <col min="6" max="6" width="15" style="12" customWidth="1"/>
    <col min="7" max="7" width="11.8518518518519" style="12" customWidth="1"/>
    <col min="8" max="8" width="17.1388888888889" style="12" customWidth="1"/>
    <col min="9" max="16380" width="9.13888888888889" style="12"/>
    <col min="16381" max="16384" width="9" style="12"/>
  </cols>
  <sheetData>
    <row r="1" s="12" customFormat="1" ht="34.5" customHeight="1" spans="2:7">
      <c r="B1" s="15" t="s">
        <v>0</v>
      </c>
      <c r="C1" s="16"/>
      <c r="D1" s="16"/>
      <c r="E1" s="16"/>
      <c r="F1" s="16"/>
      <c r="G1" s="17"/>
    </row>
    <row r="2" s="13" customFormat="1" ht="15" customHeight="1" spans="1:7">
      <c r="A2" s="13" t="s">
        <v>1</v>
      </c>
      <c r="E2" s="18"/>
      <c r="F2" s="18"/>
      <c r="G2" s="18"/>
    </row>
    <row r="3" s="12" customFormat="1" ht="15" customHeight="1" spans="2:7">
      <c r="B3" s="19" t="s">
        <v>2</v>
      </c>
      <c r="C3" s="20" t="str">
        <f>'5 класс'!C3</f>
        <v>ЧОУ "Школа Воронцова"</v>
      </c>
      <c r="D3" s="20"/>
      <c r="E3" s="18"/>
      <c r="F3" s="18"/>
      <c r="G3" s="18"/>
    </row>
    <row r="4" s="12" customFormat="1" ht="12.75" customHeight="1" spans="2:7">
      <c r="B4" s="21" t="s">
        <v>4</v>
      </c>
      <c r="C4" s="20" t="str">
        <f>'5 класс'!C4</f>
        <v>Русский язык</v>
      </c>
      <c r="D4" s="20"/>
      <c r="E4" s="18"/>
      <c r="F4" s="18"/>
      <c r="G4" s="18"/>
    </row>
    <row r="5" s="12" customFormat="1" ht="15" customHeight="1" spans="2:4">
      <c r="B5" s="21" t="s">
        <v>6</v>
      </c>
      <c r="C5" s="20">
        <v>4</v>
      </c>
      <c r="D5" s="20"/>
    </row>
    <row r="6" s="12" customFormat="1" spans="2:4">
      <c r="B6" s="21" t="s">
        <v>7</v>
      </c>
      <c r="C6" s="20">
        <v>6</v>
      </c>
      <c r="D6" s="20"/>
    </row>
    <row r="7" s="12" customFormat="1" spans="2:4">
      <c r="B7" s="21" t="s">
        <v>8</v>
      </c>
      <c r="C7" s="22">
        <f>'5 класс'!C7</f>
        <v>45940</v>
      </c>
      <c r="D7" s="20"/>
    </row>
    <row r="8" s="12" customFormat="1" spans="2:4">
      <c r="B8" s="21" t="s">
        <v>9</v>
      </c>
      <c r="C8" s="20"/>
      <c r="D8" s="20"/>
    </row>
    <row r="9" s="12" customFormat="1" ht="13.95" spans="2:4">
      <c r="B9" s="21" t="s">
        <v>10</v>
      </c>
      <c r="C9" s="20">
        <v>46</v>
      </c>
      <c r="D9" s="20"/>
    </row>
    <row r="10" s="14" customFormat="1" ht="72.15" spans="1:8">
      <c r="A10" s="23" t="s">
        <v>11</v>
      </c>
      <c r="B10" s="24" t="s">
        <v>12</v>
      </c>
      <c r="C10" s="25" t="s">
        <v>13</v>
      </c>
      <c r="D10" s="25" t="s">
        <v>14</v>
      </c>
      <c r="E10" s="25">
        <v>10</v>
      </c>
      <c r="F10" s="25" t="s">
        <v>15</v>
      </c>
      <c r="G10" s="26">
        <v>100</v>
      </c>
      <c r="H10" s="26" t="s">
        <v>16</v>
      </c>
    </row>
    <row r="11" s="12" customFormat="1" ht="52.8" spans="1:8">
      <c r="A11" s="27" t="s">
        <v>17</v>
      </c>
      <c r="B11" s="28" t="s">
        <v>18</v>
      </c>
      <c r="C11" s="28" t="s">
        <v>19</v>
      </c>
      <c r="D11" s="28" t="s">
        <v>20</v>
      </c>
      <c r="E11" s="28" t="s">
        <v>21</v>
      </c>
      <c r="F11" s="28" t="s">
        <v>22</v>
      </c>
      <c r="G11" s="28" t="s">
        <v>23</v>
      </c>
      <c r="H11" s="29" t="s">
        <v>24</v>
      </c>
    </row>
    <row r="12" s="12" customFormat="1" ht="26.4" spans="1:8">
      <c r="A12" s="30" t="s">
        <v>25</v>
      </c>
      <c r="B12" s="30" t="s">
        <v>50</v>
      </c>
      <c r="C12" s="30" t="s">
        <v>51</v>
      </c>
      <c r="D12" s="30" t="s">
        <v>52</v>
      </c>
      <c r="E12" s="30">
        <v>6</v>
      </c>
      <c r="F12" s="30" t="s">
        <v>29</v>
      </c>
      <c r="G12" s="30">
        <v>40</v>
      </c>
      <c r="H12" s="31" t="str">
        <f>'5 класс'!H13</f>
        <v>Стаценко Алина Алексеевна</v>
      </c>
    </row>
    <row r="13" s="12" customFormat="1" ht="26.4" spans="1:8">
      <c r="A13" s="30" t="s">
        <v>31</v>
      </c>
      <c r="B13" s="30" t="s">
        <v>53</v>
      </c>
      <c r="C13" s="30" t="s">
        <v>54</v>
      </c>
      <c r="D13" s="30" t="s">
        <v>40</v>
      </c>
      <c r="E13" s="30">
        <v>6</v>
      </c>
      <c r="F13" s="30" t="s">
        <v>35</v>
      </c>
      <c r="G13" s="30">
        <v>37</v>
      </c>
      <c r="H13" s="31" t="str">
        <f>H12</f>
        <v>Стаценко Алина Алексеевна</v>
      </c>
    </row>
    <row r="14" s="12" customFormat="1" ht="26.4" spans="1:8">
      <c r="A14" s="30" t="s">
        <v>37</v>
      </c>
      <c r="B14" s="30" t="s">
        <v>55</v>
      </c>
      <c r="C14" s="30" t="s">
        <v>56</v>
      </c>
      <c r="D14" s="30" t="s">
        <v>57</v>
      </c>
      <c r="E14" s="30">
        <v>6</v>
      </c>
      <c r="F14" s="30" t="s">
        <v>35</v>
      </c>
      <c r="G14" s="30">
        <v>36</v>
      </c>
      <c r="H14" s="31" t="str">
        <f>H12</f>
        <v>Стаценко Алина Алексеевна</v>
      </c>
    </row>
    <row r="15" s="12" customFormat="1" ht="26.4" spans="1:8">
      <c r="A15" s="30" t="s">
        <v>41</v>
      </c>
      <c r="B15" s="30" t="s">
        <v>58</v>
      </c>
      <c r="C15" s="30" t="s">
        <v>59</v>
      </c>
      <c r="D15" s="30" t="s">
        <v>60</v>
      </c>
      <c r="E15" s="30">
        <v>6</v>
      </c>
      <c r="F15" s="30" t="s">
        <v>45</v>
      </c>
      <c r="G15" s="30">
        <v>24</v>
      </c>
      <c r="H15" s="31" t="str">
        <f>H14</f>
        <v>Стаценко Алина Алексеевна</v>
      </c>
    </row>
    <row r="16" s="12" customFormat="1" spans="1:8">
      <c r="A16" s="30"/>
      <c r="B16" s="30"/>
      <c r="C16" s="30"/>
      <c r="D16" s="30"/>
      <c r="E16" s="30"/>
      <c r="F16" s="30"/>
      <c r="G16" s="30"/>
      <c r="H16" s="30"/>
    </row>
  </sheetData>
  <mergeCells count="4">
    <mergeCell ref="B1:F1"/>
    <mergeCell ref="E2:G2"/>
    <mergeCell ref="E3:G3"/>
    <mergeCell ref="E4:G4"/>
  </mergeCells>
  <dataValidations count="2">
    <dataValidation type="list" allowBlank="1" showInputMessage="1" showErrorMessage="1" sqref="E12:E16">
      <formula1>level</formula1>
    </dataValidation>
    <dataValidation type="list" allowBlank="1" showInputMessage="1" showErrorMessage="1" sqref="F12:F16">
      <formula1>t_type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zoomScale="80" zoomScaleNormal="80" topLeftCell="A3" workbookViewId="0">
      <selection activeCell="B25" sqref="B25"/>
    </sheetView>
  </sheetViews>
  <sheetFormatPr defaultColWidth="9" defaultRowHeight="13.2" outlineLevelCol="7"/>
  <cols>
    <col min="1" max="1" width="8" style="12" customWidth="1"/>
    <col min="2" max="2" width="22.4259259259259" style="12" customWidth="1"/>
    <col min="3" max="3" width="16" style="12" customWidth="1"/>
    <col min="4" max="5" width="17.1388888888889" style="12" customWidth="1"/>
    <col min="6" max="6" width="15" style="12" customWidth="1"/>
    <col min="7" max="7" width="11.8518518518519" style="12" customWidth="1"/>
    <col min="8" max="8" width="17.1388888888889" style="12" customWidth="1"/>
    <col min="9" max="16380" width="9.13888888888889" style="12"/>
    <col min="16381" max="16384" width="9" style="12"/>
  </cols>
  <sheetData>
    <row r="1" s="12" customFormat="1" ht="34.5" customHeight="1" spans="2:7">
      <c r="B1" s="15" t="s">
        <v>0</v>
      </c>
      <c r="C1" s="16"/>
      <c r="D1" s="16"/>
      <c r="E1" s="16"/>
      <c r="F1" s="16"/>
      <c r="G1" s="17"/>
    </row>
    <row r="2" s="13" customFormat="1" ht="15" customHeight="1" spans="1:7">
      <c r="A2" s="13" t="s">
        <v>1</v>
      </c>
      <c r="E2" s="18"/>
      <c r="F2" s="18"/>
      <c r="G2" s="18"/>
    </row>
    <row r="3" s="12" customFormat="1" ht="15" customHeight="1" spans="2:7">
      <c r="B3" s="19" t="s">
        <v>2</v>
      </c>
      <c r="C3" s="20" t="str">
        <f>'5 класс'!C3</f>
        <v>ЧОУ "Школа Воронцова"</v>
      </c>
      <c r="D3" s="20"/>
      <c r="E3" s="18"/>
      <c r="F3" s="18"/>
      <c r="G3" s="18"/>
    </row>
    <row r="4" s="12" customFormat="1" ht="12.75" customHeight="1" spans="2:7">
      <c r="B4" s="21" t="s">
        <v>4</v>
      </c>
      <c r="C4" s="20" t="str">
        <f>'5 класс'!C4</f>
        <v>Русский язык</v>
      </c>
      <c r="D4" s="20"/>
      <c r="E4" s="18"/>
      <c r="F4" s="18"/>
      <c r="G4" s="18"/>
    </row>
    <row r="5" s="12" customFormat="1" ht="15" customHeight="1" spans="2:4">
      <c r="B5" s="21" t="s">
        <v>6</v>
      </c>
      <c r="C5" s="20">
        <v>2</v>
      </c>
      <c r="D5" s="20"/>
    </row>
    <row r="6" s="12" customFormat="1" spans="2:4">
      <c r="B6" s="21" t="s">
        <v>7</v>
      </c>
      <c r="C6" s="20">
        <v>7</v>
      </c>
      <c r="D6" s="20"/>
    </row>
    <row r="7" s="12" customFormat="1" spans="2:4">
      <c r="B7" s="21" t="s">
        <v>8</v>
      </c>
      <c r="C7" s="22">
        <f>'5 класс'!C7</f>
        <v>45940</v>
      </c>
      <c r="D7" s="20"/>
    </row>
    <row r="8" s="12" customFormat="1" spans="2:4">
      <c r="B8" s="21" t="s">
        <v>9</v>
      </c>
      <c r="C8" s="20"/>
      <c r="D8" s="20"/>
    </row>
    <row r="9" s="12" customFormat="1" ht="13.95" spans="2:4">
      <c r="B9" s="21" t="s">
        <v>10</v>
      </c>
      <c r="C9" s="20">
        <v>40</v>
      </c>
      <c r="D9" s="20"/>
    </row>
    <row r="10" s="14" customFormat="1" ht="72.15" spans="1:8">
      <c r="A10" s="23" t="s">
        <v>11</v>
      </c>
      <c r="B10" s="24" t="s">
        <v>12</v>
      </c>
      <c r="C10" s="25" t="s">
        <v>13</v>
      </c>
      <c r="D10" s="25" t="s">
        <v>61</v>
      </c>
      <c r="E10" s="25">
        <v>10</v>
      </c>
      <c r="F10" s="25" t="s">
        <v>15</v>
      </c>
      <c r="G10" s="26">
        <v>100</v>
      </c>
      <c r="H10" s="26" t="s">
        <v>16</v>
      </c>
    </row>
    <row r="11" s="12" customFormat="1" ht="52.8" spans="1:8">
      <c r="A11" s="27" t="s">
        <v>17</v>
      </c>
      <c r="B11" s="28" t="s">
        <v>18</v>
      </c>
      <c r="C11" s="28" t="s">
        <v>19</v>
      </c>
      <c r="D11" s="28" t="s">
        <v>20</v>
      </c>
      <c r="E11" s="28" t="s">
        <v>21</v>
      </c>
      <c r="F11" s="28" t="s">
        <v>22</v>
      </c>
      <c r="G11" s="28" t="s">
        <v>23</v>
      </c>
      <c r="H11" s="29" t="s">
        <v>24</v>
      </c>
    </row>
    <row r="12" s="12" customFormat="1" ht="26.4" spans="1:8">
      <c r="A12" s="30" t="s">
        <v>25</v>
      </c>
      <c r="B12" s="30" t="s">
        <v>62</v>
      </c>
      <c r="C12" s="30" t="s">
        <v>63</v>
      </c>
      <c r="D12" s="30" t="s">
        <v>64</v>
      </c>
      <c r="E12" s="30">
        <v>7</v>
      </c>
      <c r="F12" s="30" t="s">
        <v>29</v>
      </c>
      <c r="G12" s="30">
        <v>28</v>
      </c>
      <c r="H12" s="31" t="str">
        <f>'6 класс'!H12</f>
        <v>Стаценко Алина Алексеевна</v>
      </c>
    </row>
    <row r="13" s="12" customFormat="1" ht="26.4" spans="1:8">
      <c r="A13" s="30" t="s">
        <v>31</v>
      </c>
      <c r="B13" s="30" t="s">
        <v>65</v>
      </c>
      <c r="C13" s="30" t="s">
        <v>66</v>
      </c>
      <c r="D13" s="30" t="s">
        <v>67</v>
      </c>
      <c r="E13" s="30">
        <v>7</v>
      </c>
      <c r="F13" s="30" t="s">
        <v>35</v>
      </c>
      <c r="G13" s="30">
        <v>24</v>
      </c>
      <c r="H13" s="31" t="str">
        <f>H12</f>
        <v>Стаценко Алина Алексеевна</v>
      </c>
    </row>
    <row r="14" s="12" customFormat="1" spans="1:8">
      <c r="A14" s="30"/>
      <c r="B14" s="30"/>
      <c r="C14" s="30"/>
      <c r="D14" s="30"/>
      <c r="E14" s="30"/>
      <c r="F14" s="30"/>
      <c r="G14" s="30"/>
      <c r="H14" s="30"/>
    </row>
  </sheetData>
  <mergeCells count="4">
    <mergeCell ref="B1:F1"/>
    <mergeCell ref="E2:G2"/>
    <mergeCell ref="E3:G3"/>
    <mergeCell ref="E4:G4"/>
  </mergeCells>
  <dataValidations count="2">
    <dataValidation type="list" allowBlank="1" showInputMessage="1" showErrorMessage="1" sqref="E12:E14">
      <formula1>level</formula1>
    </dataValidation>
    <dataValidation type="list" allowBlank="1" showInputMessage="1" showErrorMessage="1" sqref="F12:F14">
      <formula1>t_type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zoomScale="80" zoomScaleNormal="80" workbookViewId="0">
      <selection activeCell="G25" sqref="G25"/>
    </sheetView>
  </sheetViews>
  <sheetFormatPr defaultColWidth="9" defaultRowHeight="13.2" outlineLevelCol="7"/>
  <cols>
    <col min="1" max="1" width="8" style="12" customWidth="1"/>
    <col min="2" max="2" width="22.4259259259259" style="12" customWidth="1"/>
    <col min="3" max="3" width="16" style="12" customWidth="1"/>
    <col min="4" max="5" width="17.1388888888889" style="12" customWidth="1"/>
    <col min="6" max="6" width="15" style="12" customWidth="1"/>
    <col min="7" max="7" width="11.8518518518519" style="12" customWidth="1"/>
    <col min="8" max="8" width="17.1388888888889" style="12" customWidth="1"/>
    <col min="9" max="16380" width="9.13888888888889" style="12"/>
    <col min="16381" max="16384" width="9" style="12"/>
  </cols>
  <sheetData>
    <row r="1" s="12" customFormat="1" ht="34.5" customHeight="1" spans="2:7">
      <c r="B1" s="15" t="s">
        <v>0</v>
      </c>
      <c r="C1" s="16"/>
      <c r="D1" s="16"/>
      <c r="E1" s="16"/>
      <c r="F1" s="16"/>
      <c r="G1" s="17"/>
    </row>
    <row r="2" s="13" customFormat="1" ht="15" customHeight="1" spans="1:7">
      <c r="A2" s="13" t="s">
        <v>1</v>
      </c>
      <c r="E2" s="18"/>
      <c r="F2" s="18"/>
      <c r="G2" s="18"/>
    </row>
    <row r="3" s="12" customFormat="1" ht="15" customHeight="1" spans="2:7">
      <c r="B3" s="19" t="s">
        <v>2</v>
      </c>
      <c r="C3" s="20" t="str">
        <f>'5 класс'!C3</f>
        <v>ЧОУ "Школа Воронцова"</v>
      </c>
      <c r="D3" s="20"/>
      <c r="E3" s="18"/>
      <c r="F3" s="18"/>
      <c r="G3" s="18"/>
    </row>
    <row r="4" s="12" customFormat="1" ht="12.75" customHeight="1" spans="2:7">
      <c r="B4" s="21" t="s">
        <v>4</v>
      </c>
      <c r="C4" s="20" t="str">
        <f>'5 класс'!C4</f>
        <v>Русский язык</v>
      </c>
      <c r="D4" s="20"/>
      <c r="E4" s="18"/>
      <c r="F4" s="18"/>
      <c r="G4" s="18"/>
    </row>
    <row r="5" s="12" customFormat="1" ht="15" customHeight="1" spans="2:4">
      <c r="B5" s="21" t="s">
        <v>6</v>
      </c>
      <c r="C5" s="20">
        <v>2</v>
      </c>
      <c r="D5" s="20"/>
    </row>
    <row r="6" s="12" customFormat="1" spans="2:4">
      <c r="B6" s="21" t="s">
        <v>7</v>
      </c>
      <c r="C6" s="20">
        <v>8</v>
      </c>
      <c r="D6" s="20"/>
    </row>
    <row r="7" s="12" customFormat="1" spans="2:4">
      <c r="B7" s="21" t="s">
        <v>8</v>
      </c>
      <c r="C7" s="22">
        <f>'5 класс'!C7</f>
        <v>45940</v>
      </c>
      <c r="D7" s="20"/>
    </row>
    <row r="8" s="12" customFormat="1" spans="2:4">
      <c r="B8" s="21" t="s">
        <v>9</v>
      </c>
      <c r="C8" s="20"/>
      <c r="D8" s="20"/>
    </row>
    <row r="9" s="12" customFormat="1" ht="13.95" spans="2:4">
      <c r="B9" s="21" t="s">
        <v>10</v>
      </c>
      <c r="C9" s="20">
        <v>40</v>
      </c>
      <c r="D9" s="20"/>
    </row>
    <row r="10" s="14" customFormat="1" ht="72.15" spans="1:8">
      <c r="A10" s="23" t="s">
        <v>11</v>
      </c>
      <c r="B10" s="24" t="s">
        <v>12</v>
      </c>
      <c r="C10" s="25" t="s">
        <v>13</v>
      </c>
      <c r="D10" s="25" t="s">
        <v>14</v>
      </c>
      <c r="E10" s="25">
        <v>10</v>
      </c>
      <c r="F10" s="25" t="s">
        <v>15</v>
      </c>
      <c r="G10" s="26">
        <v>100</v>
      </c>
      <c r="H10" s="26" t="s">
        <v>16</v>
      </c>
    </row>
    <row r="11" s="12" customFormat="1" ht="52.8" spans="1:8">
      <c r="A11" s="27" t="s">
        <v>17</v>
      </c>
      <c r="B11" s="28" t="s">
        <v>18</v>
      </c>
      <c r="C11" s="28" t="s">
        <v>19</v>
      </c>
      <c r="D11" s="28" t="s">
        <v>20</v>
      </c>
      <c r="E11" s="28" t="s">
        <v>21</v>
      </c>
      <c r="F11" s="28" t="s">
        <v>22</v>
      </c>
      <c r="G11" s="28" t="s">
        <v>23</v>
      </c>
      <c r="H11" s="29" t="s">
        <v>24</v>
      </c>
    </row>
    <row r="12" s="12" customFormat="1" ht="39.6" spans="1:8">
      <c r="A12" s="30" t="s">
        <v>25</v>
      </c>
      <c r="B12" s="30" t="s">
        <v>68</v>
      </c>
      <c r="C12" s="30" t="s">
        <v>54</v>
      </c>
      <c r="D12" s="30" t="s">
        <v>69</v>
      </c>
      <c r="E12" s="30">
        <v>8</v>
      </c>
      <c r="F12" s="30" t="s">
        <v>45</v>
      </c>
      <c r="G12" s="30">
        <v>19</v>
      </c>
      <c r="H12" s="31" t="s">
        <v>70</v>
      </c>
    </row>
    <row r="13" s="12" customFormat="1" ht="39.6" spans="1:8">
      <c r="A13" s="30" t="s">
        <v>31</v>
      </c>
      <c r="B13" s="30" t="s">
        <v>71</v>
      </c>
      <c r="C13" s="30" t="s">
        <v>72</v>
      </c>
      <c r="D13" s="30" t="s">
        <v>73</v>
      </c>
      <c r="E13" s="30">
        <v>8</v>
      </c>
      <c r="F13" s="30" t="s">
        <v>45</v>
      </c>
      <c r="G13" s="30">
        <v>17</v>
      </c>
      <c r="H13" s="31" t="str">
        <f>H12</f>
        <v>Лимаренко Александр Сергеевич</v>
      </c>
    </row>
    <row r="14" s="12" customFormat="1" spans="1:8">
      <c r="A14" s="30"/>
      <c r="B14" s="30"/>
      <c r="C14" s="30"/>
      <c r="D14" s="30"/>
      <c r="E14" s="30"/>
      <c r="F14" s="30"/>
      <c r="G14" s="30"/>
      <c r="H14" s="30"/>
    </row>
  </sheetData>
  <mergeCells count="4">
    <mergeCell ref="B1:F1"/>
    <mergeCell ref="E2:G2"/>
    <mergeCell ref="E3:G3"/>
    <mergeCell ref="E4:G4"/>
  </mergeCells>
  <dataValidations count="2">
    <dataValidation type="list" allowBlank="1" showInputMessage="1" showErrorMessage="1" sqref="E12:E14">
      <formula1>level</formula1>
    </dataValidation>
    <dataValidation type="list" allowBlank="1" showInputMessage="1" showErrorMessage="1" sqref="F12:F14">
      <formula1>t_type</formula1>
    </dataValidation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zoomScale="80" zoomScaleNormal="80" workbookViewId="0">
      <selection activeCell="G6" sqref="G6"/>
    </sheetView>
  </sheetViews>
  <sheetFormatPr defaultColWidth="9" defaultRowHeight="13.2" outlineLevelCol="7"/>
  <cols>
    <col min="1" max="1" width="8" style="12" customWidth="1"/>
    <col min="2" max="2" width="22.4259259259259" style="12" customWidth="1"/>
    <col min="3" max="3" width="16" style="12" customWidth="1"/>
    <col min="4" max="5" width="17.1388888888889" style="12" customWidth="1"/>
    <col min="6" max="6" width="15" style="12" customWidth="1"/>
    <col min="7" max="7" width="11.8518518518519" style="12" customWidth="1"/>
    <col min="8" max="8" width="20.3703703703704" style="12" customWidth="1"/>
    <col min="9" max="16380" width="9.13888888888889" style="12"/>
    <col min="16381" max="16384" width="9" style="12"/>
  </cols>
  <sheetData>
    <row r="1" s="12" customFormat="1" ht="34.5" customHeight="1" spans="2:7">
      <c r="B1" s="15" t="s">
        <v>0</v>
      </c>
      <c r="C1" s="16"/>
      <c r="D1" s="16"/>
      <c r="E1" s="16"/>
      <c r="F1" s="16"/>
      <c r="G1" s="17"/>
    </row>
    <row r="2" s="13" customFormat="1" ht="15" customHeight="1" spans="1:7">
      <c r="A2" s="13" t="s">
        <v>1</v>
      </c>
      <c r="E2" s="18"/>
      <c r="F2" s="18"/>
      <c r="G2" s="18"/>
    </row>
    <row r="3" s="12" customFormat="1" ht="15" customHeight="1" spans="2:7">
      <c r="B3" s="19" t="s">
        <v>2</v>
      </c>
      <c r="C3" s="20" t="str">
        <f>'5 класс'!C3</f>
        <v>ЧОУ "Школа Воронцова"</v>
      </c>
      <c r="D3" s="20"/>
      <c r="E3" s="18"/>
      <c r="F3" s="18"/>
      <c r="G3" s="18"/>
    </row>
    <row r="4" s="12" customFormat="1" ht="12.75" customHeight="1" spans="2:7">
      <c r="B4" s="21" t="s">
        <v>4</v>
      </c>
      <c r="C4" s="20" t="str">
        <f>'5 класс'!C4</f>
        <v>Русский язык</v>
      </c>
      <c r="D4" s="20"/>
      <c r="E4" s="18"/>
      <c r="F4" s="18"/>
      <c r="G4" s="18"/>
    </row>
    <row r="5" s="12" customFormat="1" ht="15" customHeight="1" spans="2:4">
      <c r="B5" s="21" t="s">
        <v>6</v>
      </c>
      <c r="C5" s="20">
        <v>7</v>
      </c>
      <c r="D5" s="20"/>
    </row>
    <row r="6" s="12" customFormat="1" spans="2:4">
      <c r="B6" s="21" t="s">
        <v>7</v>
      </c>
      <c r="C6" s="20">
        <v>9</v>
      </c>
      <c r="D6" s="20"/>
    </row>
    <row r="7" s="12" customFormat="1" spans="2:4">
      <c r="B7" s="21" t="s">
        <v>8</v>
      </c>
      <c r="C7" s="22">
        <f>'5 класс'!C7</f>
        <v>45940</v>
      </c>
      <c r="D7" s="20"/>
    </row>
    <row r="8" s="12" customFormat="1" spans="2:4">
      <c r="B8" s="21" t="s">
        <v>9</v>
      </c>
      <c r="C8" s="20"/>
      <c r="D8" s="20"/>
    </row>
    <row r="9" s="12" customFormat="1" ht="13.95" spans="2:4">
      <c r="B9" s="21" t="s">
        <v>10</v>
      </c>
      <c r="C9" s="20">
        <v>60</v>
      </c>
      <c r="D9" s="20"/>
    </row>
    <row r="10" s="14" customFormat="1" ht="72.15" spans="1:8">
      <c r="A10" s="23" t="s">
        <v>11</v>
      </c>
      <c r="B10" s="24" t="s">
        <v>12</v>
      </c>
      <c r="C10" s="25" t="s">
        <v>13</v>
      </c>
      <c r="D10" s="25" t="s">
        <v>14</v>
      </c>
      <c r="E10" s="25">
        <v>10</v>
      </c>
      <c r="F10" s="25" t="s">
        <v>15</v>
      </c>
      <c r="G10" s="26">
        <v>100</v>
      </c>
      <c r="H10" s="26" t="s">
        <v>16</v>
      </c>
    </row>
    <row r="11" s="12" customFormat="1" ht="52.8" spans="1:8">
      <c r="A11" s="27" t="s">
        <v>17</v>
      </c>
      <c r="B11" s="28" t="s">
        <v>18</v>
      </c>
      <c r="C11" s="28" t="s">
        <v>19</v>
      </c>
      <c r="D11" s="28" t="s">
        <v>20</v>
      </c>
      <c r="E11" s="28" t="s">
        <v>21</v>
      </c>
      <c r="F11" s="28" t="s">
        <v>22</v>
      </c>
      <c r="G11" s="28" t="s">
        <v>23</v>
      </c>
      <c r="H11" s="29" t="s">
        <v>24</v>
      </c>
    </row>
    <row r="12" s="12" customFormat="1" ht="26.4" spans="1:8">
      <c r="A12" s="30" t="s">
        <v>25</v>
      </c>
      <c r="B12" s="30" t="s">
        <v>74</v>
      </c>
      <c r="C12" s="30" t="s">
        <v>75</v>
      </c>
      <c r="D12" s="30" t="s">
        <v>76</v>
      </c>
      <c r="E12" s="30">
        <v>9</v>
      </c>
      <c r="F12" s="30" t="s">
        <v>29</v>
      </c>
      <c r="G12" s="30">
        <v>39.5</v>
      </c>
      <c r="H12" s="31" t="str">
        <f>'8 класс'!H12</f>
        <v>Лимаренко Александр Сергеевич</v>
      </c>
    </row>
    <row r="13" s="12" customFormat="1" ht="26.4" spans="1:8">
      <c r="A13" s="30" t="s">
        <v>31</v>
      </c>
      <c r="B13" s="30" t="s">
        <v>77</v>
      </c>
      <c r="C13" s="30" t="s">
        <v>78</v>
      </c>
      <c r="D13" s="30" t="s">
        <v>69</v>
      </c>
      <c r="E13" s="30">
        <v>9</v>
      </c>
      <c r="F13" s="30" t="s">
        <v>35</v>
      </c>
      <c r="G13" s="30">
        <v>36</v>
      </c>
      <c r="H13" s="31" t="str">
        <f>H12</f>
        <v>Лимаренко Александр Сергеевич</v>
      </c>
    </row>
    <row r="14" s="12" customFormat="1" ht="26.4" spans="1:8">
      <c r="A14" s="30" t="s">
        <v>37</v>
      </c>
      <c r="B14" s="30" t="s">
        <v>79</v>
      </c>
      <c r="C14" s="30" t="s">
        <v>80</v>
      </c>
      <c r="D14" s="30" t="s">
        <v>81</v>
      </c>
      <c r="E14" s="30">
        <v>9</v>
      </c>
      <c r="F14" s="30" t="s">
        <v>35</v>
      </c>
      <c r="G14" s="30">
        <v>35</v>
      </c>
      <c r="H14" s="31" t="str">
        <f>H12</f>
        <v>Лимаренко Александр Сергеевич</v>
      </c>
    </row>
    <row r="15" s="12" customFormat="1" ht="26.4" spans="1:8">
      <c r="A15" s="30" t="s">
        <v>41</v>
      </c>
      <c r="B15" s="30" t="s">
        <v>82</v>
      </c>
      <c r="C15" s="30" t="s">
        <v>83</v>
      </c>
      <c r="D15" s="30" t="s">
        <v>84</v>
      </c>
      <c r="E15" s="30">
        <v>9</v>
      </c>
      <c r="F15" s="30" t="s">
        <v>45</v>
      </c>
      <c r="G15" s="30">
        <v>24</v>
      </c>
      <c r="H15" s="31" t="str">
        <f>H14</f>
        <v>Лимаренко Александр Сергеевич</v>
      </c>
    </row>
    <row r="16" s="12" customFormat="1" ht="26.4" spans="1:8">
      <c r="A16" s="30" t="s">
        <v>46</v>
      </c>
      <c r="B16" s="30" t="s">
        <v>85</v>
      </c>
      <c r="C16" s="30" t="s">
        <v>86</v>
      </c>
      <c r="D16" s="30" t="s">
        <v>87</v>
      </c>
      <c r="E16" s="30">
        <v>9</v>
      </c>
      <c r="F16" s="30" t="s">
        <v>45</v>
      </c>
      <c r="G16" s="30">
        <v>14.5</v>
      </c>
      <c r="H16" s="31" t="str">
        <f>H15</f>
        <v>Лимаренко Александр Сергеевич</v>
      </c>
    </row>
    <row r="17" s="12" customFormat="1" ht="26.4" spans="1:8">
      <c r="A17" s="30" t="s">
        <v>88</v>
      </c>
      <c r="B17" s="30" t="s">
        <v>89</v>
      </c>
      <c r="C17" s="30" t="s">
        <v>90</v>
      </c>
      <c r="D17" s="30" t="s">
        <v>49</v>
      </c>
      <c r="E17" s="30">
        <v>9</v>
      </c>
      <c r="F17" s="30" t="s">
        <v>45</v>
      </c>
      <c r="G17" s="30">
        <v>14.5</v>
      </c>
      <c r="H17" s="31" t="str">
        <f>H15</f>
        <v>Лимаренко Александр Сергеевич</v>
      </c>
    </row>
    <row r="18" s="12" customFormat="1" ht="26.4" spans="1:8">
      <c r="A18" s="30" t="s">
        <v>91</v>
      </c>
      <c r="B18" s="30" t="s">
        <v>92</v>
      </c>
      <c r="C18" s="30" t="s">
        <v>93</v>
      </c>
      <c r="D18" s="30" t="s">
        <v>94</v>
      </c>
      <c r="E18" s="30">
        <v>9</v>
      </c>
      <c r="F18" s="30" t="s">
        <v>45</v>
      </c>
      <c r="G18" s="30">
        <v>12</v>
      </c>
      <c r="H18" s="31" t="str">
        <f>H12</f>
        <v>Лимаренко Александр Сергеевич</v>
      </c>
    </row>
    <row r="19" s="12" customFormat="1" spans="1:8">
      <c r="A19" s="30"/>
      <c r="B19" s="30"/>
      <c r="C19" s="30"/>
      <c r="D19" s="30"/>
      <c r="E19" s="30"/>
      <c r="F19" s="30"/>
      <c r="G19" s="30"/>
      <c r="H19" s="30"/>
    </row>
  </sheetData>
  <mergeCells count="4">
    <mergeCell ref="B1:F1"/>
    <mergeCell ref="E2:G2"/>
    <mergeCell ref="E3:G3"/>
    <mergeCell ref="E4:G4"/>
  </mergeCells>
  <dataValidations count="2">
    <dataValidation type="list" allowBlank="1" showInputMessage="1" showErrorMessage="1" sqref="E12:E19">
      <formula1>level</formula1>
    </dataValidation>
    <dataValidation type="list" allowBlank="1" showInputMessage="1" showErrorMessage="1" sqref="F12:F19">
      <formula1>t_type</formula1>
    </dataValidation>
  </dataValidation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zoomScale="80" zoomScaleNormal="80" workbookViewId="0">
      <selection activeCell="E20" sqref="E20"/>
    </sheetView>
  </sheetViews>
  <sheetFormatPr defaultColWidth="9" defaultRowHeight="13.2" outlineLevelCol="7"/>
  <cols>
    <col min="1" max="1" width="8" style="12" customWidth="1"/>
    <col min="2" max="2" width="22.4259259259259" style="12" customWidth="1"/>
    <col min="3" max="3" width="16" style="12" customWidth="1"/>
    <col min="4" max="5" width="17.1388888888889" style="12" customWidth="1"/>
    <col min="6" max="6" width="15" style="12" customWidth="1"/>
    <col min="7" max="7" width="11.8518518518519" style="12" customWidth="1"/>
    <col min="8" max="8" width="19.8611111111111" style="12" customWidth="1"/>
    <col min="9" max="16380" width="9.13888888888889" style="12"/>
    <col min="16381" max="16384" width="9" style="12"/>
  </cols>
  <sheetData>
    <row r="1" s="12" customFormat="1" ht="34.5" customHeight="1" spans="2:7">
      <c r="B1" s="15" t="s">
        <v>0</v>
      </c>
      <c r="C1" s="16"/>
      <c r="D1" s="16"/>
      <c r="E1" s="16"/>
      <c r="F1" s="16"/>
      <c r="G1" s="17"/>
    </row>
    <row r="2" s="13" customFormat="1" ht="15" customHeight="1" spans="1:7">
      <c r="A2" s="13" t="s">
        <v>1</v>
      </c>
      <c r="E2" s="18"/>
      <c r="F2" s="18"/>
      <c r="G2" s="18"/>
    </row>
    <row r="3" s="12" customFormat="1" ht="15" customHeight="1" spans="2:7">
      <c r="B3" s="19" t="s">
        <v>2</v>
      </c>
      <c r="C3" s="20" t="str">
        <f>'[1]5 класс'!C3</f>
        <v>ЧОУ "Школа Воронцова"</v>
      </c>
      <c r="D3" s="20"/>
      <c r="E3" s="18"/>
      <c r="F3" s="18"/>
      <c r="G3" s="18"/>
    </row>
    <row r="4" s="12" customFormat="1" ht="12.75" customHeight="1" spans="2:7">
      <c r="B4" s="21" t="s">
        <v>4</v>
      </c>
      <c r="C4" s="20" t="str">
        <f>'9 класс'!C4</f>
        <v>Русский язык</v>
      </c>
      <c r="D4" s="20"/>
      <c r="E4" s="18"/>
      <c r="F4" s="18"/>
      <c r="G4" s="18"/>
    </row>
    <row r="5" s="12" customFormat="1" ht="15" customHeight="1" spans="2:4">
      <c r="B5" s="21" t="s">
        <v>6</v>
      </c>
      <c r="C5" s="20">
        <v>5</v>
      </c>
      <c r="D5" s="20"/>
    </row>
    <row r="6" s="12" customFormat="1" spans="2:4">
      <c r="B6" s="21" t="s">
        <v>7</v>
      </c>
      <c r="C6" s="20">
        <v>10</v>
      </c>
      <c r="D6" s="20"/>
    </row>
    <row r="7" s="12" customFormat="1" spans="2:4">
      <c r="B7" s="21" t="s">
        <v>8</v>
      </c>
      <c r="C7" s="22">
        <f>'9 класс'!C7</f>
        <v>45940</v>
      </c>
      <c r="D7" s="20"/>
    </row>
    <row r="8" s="12" customFormat="1" spans="2:4">
      <c r="B8" s="21" t="s">
        <v>9</v>
      </c>
      <c r="C8" s="20"/>
      <c r="D8" s="20"/>
    </row>
    <row r="9" s="12" customFormat="1" ht="13.95" spans="2:4">
      <c r="B9" s="21" t="s">
        <v>10</v>
      </c>
      <c r="C9" s="20">
        <v>56</v>
      </c>
      <c r="D9" s="20"/>
    </row>
    <row r="10" s="14" customFormat="1" ht="72.15" spans="1:8">
      <c r="A10" s="23" t="s">
        <v>11</v>
      </c>
      <c r="B10" s="24" t="s">
        <v>12</v>
      </c>
      <c r="C10" s="25" t="s">
        <v>13</v>
      </c>
      <c r="D10" s="25" t="s">
        <v>14</v>
      </c>
      <c r="E10" s="25">
        <v>10</v>
      </c>
      <c r="F10" s="25" t="s">
        <v>15</v>
      </c>
      <c r="G10" s="26">
        <v>100</v>
      </c>
      <c r="H10" s="26" t="s">
        <v>16</v>
      </c>
    </row>
    <row r="11" s="12" customFormat="1" ht="52.8" spans="1:8">
      <c r="A11" s="27" t="s">
        <v>17</v>
      </c>
      <c r="B11" s="28" t="s">
        <v>18</v>
      </c>
      <c r="C11" s="28" t="s">
        <v>19</v>
      </c>
      <c r="D11" s="28" t="s">
        <v>20</v>
      </c>
      <c r="E11" s="28" t="s">
        <v>21</v>
      </c>
      <c r="F11" s="28" t="s">
        <v>22</v>
      </c>
      <c r="G11" s="28" t="s">
        <v>23</v>
      </c>
      <c r="H11" s="29" t="s">
        <v>24</v>
      </c>
    </row>
    <row r="12" s="12" customFormat="1" ht="26.4" spans="1:8">
      <c r="A12" s="30" t="s">
        <v>25</v>
      </c>
      <c r="B12" s="30" t="s">
        <v>95</v>
      </c>
      <c r="C12" s="30" t="s">
        <v>96</v>
      </c>
      <c r="D12" s="30" t="s">
        <v>44</v>
      </c>
      <c r="E12" s="30">
        <v>10</v>
      </c>
      <c r="F12" s="30" t="s">
        <v>45</v>
      </c>
      <c r="G12" s="30">
        <v>25</v>
      </c>
      <c r="H12" s="31" t="s">
        <v>97</v>
      </c>
    </row>
    <row r="13" s="12" customFormat="1" ht="26.4" spans="1:8">
      <c r="A13" s="30" t="s">
        <v>31</v>
      </c>
      <c r="B13" s="30" t="s">
        <v>98</v>
      </c>
      <c r="C13" s="30" t="s">
        <v>99</v>
      </c>
      <c r="D13" s="30" t="s">
        <v>100</v>
      </c>
      <c r="E13" s="30">
        <v>10</v>
      </c>
      <c r="F13" s="30" t="s">
        <v>45</v>
      </c>
      <c r="G13" s="30">
        <v>19</v>
      </c>
      <c r="H13" s="31" t="str">
        <f>H12</f>
        <v>Долженко Юлия Петровна</v>
      </c>
    </row>
    <row r="14" s="12" customFormat="1" ht="26.4" spans="1:8">
      <c r="A14" s="30" t="s">
        <v>37</v>
      </c>
      <c r="B14" s="30" t="s">
        <v>101</v>
      </c>
      <c r="C14" s="30" t="s">
        <v>102</v>
      </c>
      <c r="D14" s="30" t="s">
        <v>103</v>
      </c>
      <c r="E14" s="30">
        <v>10</v>
      </c>
      <c r="F14" s="30" t="s">
        <v>45</v>
      </c>
      <c r="G14" s="30">
        <v>17</v>
      </c>
      <c r="H14" s="31" t="str">
        <f>H13</f>
        <v>Долженко Юлия Петровна</v>
      </c>
    </row>
    <row r="15" s="12" customFormat="1" spans="1:8">
      <c r="A15" s="30"/>
      <c r="B15" s="30"/>
      <c r="C15" s="30"/>
      <c r="D15" s="30"/>
      <c r="E15" s="30"/>
      <c r="F15" s="30"/>
      <c r="G15" s="30"/>
      <c r="H15" s="30"/>
    </row>
  </sheetData>
  <mergeCells count="4">
    <mergeCell ref="B1:F1"/>
    <mergeCell ref="E2:G2"/>
    <mergeCell ref="E3:G3"/>
    <mergeCell ref="E4:G4"/>
  </mergeCells>
  <dataValidations count="2">
    <dataValidation type="list" allowBlank="1" showInputMessage="1" showErrorMessage="1" sqref="E12:E15">
      <formula1>level</formula1>
    </dataValidation>
    <dataValidation type="list" allowBlank="1" showInputMessage="1" showErrorMessage="1" sqref="F12:F15">
      <formula1>t_type</formula1>
    </dataValidation>
  </dataValidation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zoomScale="80" zoomScaleNormal="80" topLeftCell="A4" workbookViewId="0">
      <selection activeCell="G20" sqref="G20"/>
    </sheetView>
  </sheetViews>
  <sheetFormatPr defaultColWidth="9" defaultRowHeight="13.2" outlineLevelCol="7"/>
  <cols>
    <col min="1" max="1" width="8" style="12" customWidth="1"/>
    <col min="2" max="2" width="22.4259259259259" style="12" customWidth="1"/>
    <col min="3" max="3" width="16" style="12" customWidth="1"/>
    <col min="4" max="5" width="17.1388888888889" style="12" customWidth="1"/>
    <col min="6" max="6" width="15" style="12" customWidth="1"/>
    <col min="7" max="7" width="11.8518518518519" style="12" customWidth="1"/>
    <col min="8" max="8" width="20.1388888888889" style="12" customWidth="1"/>
    <col min="9" max="16380" width="9.13888888888889" style="12"/>
    <col min="16381" max="16384" width="9" style="12"/>
  </cols>
  <sheetData>
    <row r="1" s="12" customFormat="1" ht="34.5" customHeight="1" spans="2:7">
      <c r="B1" s="15" t="s">
        <v>0</v>
      </c>
      <c r="C1" s="16"/>
      <c r="D1" s="16"/>
      <c r="E1" s="16"/>
      <c r="F1" s="16"/>
      <c r="G1" s="17"/>
    </row>
    <row r="2" s="13" customFormat="1" ht="15" customHeight="1" spans="1:7">
      <c r="A2" s="13" t="s">
        <v>1</v>
      </c>
      <c r="E2" s="18"/>
      <c r="F2" s="18"/>
      <c r="G2" s="18"/>
    </row>
    <row r="3" s="12" customFormat="1" ht="15" customHeight="1" spans="2:7">
      <c r="B3" s="19" t="s">
        <v>2</v>
      </c>
      <c r="C3" s="20" t="str">
        <f>'5 класс'!C3</f>
        <v>ЧОУ "Школа Воронцова"</v>
      </c>
      <c r="D3" s="20"/>
      <c r="E3" s="18"/>
      <c r="F3" s="18"/>
      <c r="G3" s="18"/>
    </row>
    <row r="4" s="12" customFormat="1" ht="12.75" customHeight="1" spans="2:7">
      <c r="B4" s="21" t="s">
        <v>4</v>
      </c>
      <c r="C4" s="20" t="str">
        <f>'5 класс'!C4</f>
        <v>Русский язык</v>
      </c>
      <c r="D4" s="20"/>
      <c r="E4" s="18"/>
      <c r="F4" s="18"/>
      <c r="G4" s="18"/>
    </row>
    <row r="5" s="12" customFormat="1" ht="15" customHeight="1" spans="2:4">
      <c r="B5" s="21" t="s">
        <v>6</v>
      </c>
      <c r="C5" s="20">
        <v>4</v>
      </c>
      <c r="D5" s="20"/>
    </row>
    <row r="6" s="12" customFormat="1" spans="2:4">
      <c r="B6" s="21" t="s">
        <v>7</v>
      </c>
      <c r="C6" s="20">
        <v>11</v>
      </c>
      <c r="D6" s="20"/>
    </row>
    <row r="7" s="12" customFormat="1" spans="2:4">
      <c r="B7" s="21" t="s">
        <v>8</v>
      </c>
      <c r="C7" s="22">
        <f>'10 класс'!C7</f>
        <v>45940</v>
      </c>
      <c r="D7" s="20"/>
    </row>
    <row r="8" s="12" customFormat="1" spans="2:4">
      <c r="B8" s="21" t="s">
        <v>9</v>
      </c>
      <c r="C8" s="20"/>
      <c r="D8" s="20"/>
    </row>
    <row r="9" s="12" customFormat="1" ht="13.95" spans="2:4">
      <c r="B9" s="21" t="s">
        <v>10</v>
      </c>
      <c r="C9" s="20">
        <v>56</v>
      </c>
      <c r="D9" s="20"/>
    </row>
    <row r="10" s="14" customFormat="1" ht="72.15" spans="1:8">
      <c r="A10" s="23" t="s">
        <v>11</v>
      </c>
      <c r="B10" s="24" t="s">
        <v>12</v>
      </c>
      <c r="C10" s="25" t="s">
        <v>13</v>
      </c>
      <c r="D10" s="25" t="s">
        <v>14</v>
      </c>
      <c r="E10" s="25">
        <v>10</v>
      </c>
      <c r="F10" s="25" t="s">
        <v>15</v>
      </c>
      <c r="G10" s="26">
        <v>100</v>
      </c>
      <c r="H10" s="26" t="s">
        <v>16</v>
      </c>
    </row>
    <row r="11" s="12" customFormat="1" ht="52.8" spans="1:8">
      <c r="A11" s="27" t="s">
        <v>17</v>
      </c>
      <c r="B11" s="28" t="s">
        <v>18</v>
      </c>
      <c r="C11" s="28" t="s">
        <v>19</v>
      </c>
      <c r="D11" s="28" t="s">
        <v>20</v>
      </c>
      <c r="E11" s="28" t="s">
        <v>21</v>
      </c>
      <c r="F11" s="28" t="s">
        <v>22</v>
      </c>
      <c r="G11" s="28" t="s">
        <v>23</v>
      </c>
      <c r="H11" s="29" t="s">
        <v>24</v>
      </c>
    </row>
    <row r="12" s="12" customFormat="1" ht="26.4" spans="1:8">
      <c r="A12" s="30" t="s">
        <v>25</v>
      </c>
      <c r="B12" s="30" t="s">
        <v>104</v>
      </c>
      <c r="C12" s="30" t="s">
        <v>105</v>
      </c>
      <c r="D12" s="30" t="s">
        <v>106</v>
      </c>
      <c r="E12" s="30">
        <v>11</v>
      </c>
      <c r="F12" s="30" t="s">
        <v>29</v>
      </c>
      <c r="G12" s="30">
        <v>35</v>
      </c>
      <c r="H12" s="31" t="str">
        <f>'9 класс'!H12</f>
        <v>Лимаренко Александр Сергеевич</v>
      </c>
    </row>
    <row r="13" s="12" customFormat="1" ht="26.4" spans="1:8">
      <c r="A13" s="30" t="s">
        <v>31</v>
      </c>
      <c r="B13" s="30" t="s">
        <v>107</v>
      </c>
      <c r="C13" s="30" t="s">
        <v>108</v>
      </c>
      <c r="D13" s="30" t="s">
        <v>109</v>
      </c>
      <c r="E13" s="30">
        <v>11</v>
      </c>
      <c r="F13" s="30" t="s">
        <v>35</v>
      </c>
      <c r="G13" s="30">
        <v>34</v>
      </c>
      <c r="H13" s="31" t="str">
        <f>H12</f>
        <v>Лимаренко Александр Сергеевич</v>
      </c>
    </row>
    <row r="14" s="12" customFormat="1" ht="26.4" spans="1:8">
      <c r="A14" s="30" t="s">
        <v>37</v>
      </c>
      <c r="B14" s="30" t="s">
        <v>110</v>
      </c>
      <c r="C14" s="30" t="s">
        <v>102</v>
      </c>
      <c r="D14" s="30" t="s">
        <v>111</v>
      </c>
      <c r="E14" s="30">
        <v>11</v>
      </c>
      <c r="F14" s="30" t="s">
        <v>35</v>
      </c>
      <c r="G14" s="30">
        <v>34</v>
      </c>
      <c r="H14" s="31" t="str">
        <f>H13</f>
        <v>Лимаренко Александр Сергеевич</v>
      </c>
    </row>
    <row r="15" s="12" customFormat="1" ht="26.4" spans="1:8">
      <c r="A15" s="30" t="s">
        <v>41</v>
      </c>
      <c r="B15" s="30" t="s">
        <v>112</v>
      </c>
      <c r="C15" s="30" t="s">
        <v>113</v>
      </c>
      <c r="D15" s="30" t="s">
        <v>114</v>
      </c>
      <c r="E15" s="30">
        <v>11</v>
      </c>
      <c r="F15" s="30" t="s">
        <v>45</v>
      </c>
      <c r="G15" s="30">
        <v>29</v>
      </c>
      <c r="H15" s="31" t="str">
        <f>H12</f>
        <v>Лимаренко Александр Сергеевич</v>
      </c>
    </row>
    <row r="16" s="12" customFormat="1" spans="1:8">
      <c r="A16" s="30"/>
      <c r="B16" s="30"/>
      <c r="C16" s="30"/>
      <c r="D16" s="30"/>
      <c r="E16" s="30"/>
      <c r="F16" s="30"/>
      <c r="G16" s="30"/>
      <c r="H16" s="30"/>
    </row>
  </sheetData>
  <mergeCells count="4">
    <mergeCell ref="B1:F1"/>
    <mergeCell ref="E2:G2"/>
    <mergeCell ref="E3:G3"/>
    <mergeCell ref="E4:G4"/>
  </mergeCells>
  <dataValidations count="2">
    <dataValidation type="list" allowBlank="1" showInputMessage="1" showErrorMessage="1" sqref="E12:E16">
      <formula1>level</formula1>
    </dataValidation>
    <dataValidation type="list" allowBlank="1" showInputMessage="1" showErrorMessage="1" sqref="F12:F16">
      <formula1>t_type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11"/>
  <sheetViews>
    <sheetView workbookViewId="0">
      <selection activeCell="D10" sqref="D10"/>
    </sheetView>
  </sheetViews>
  <sheetFormatPr defaultColWidth="9" defaultRowHeight="13.2"/>
  <cols>
    <col min="2" max="2" width="21.287037037037" customWidth="1"/>
    <col min="4" max="4" width="21.287037037037" customWidth="1"/>
    <col min="6" max="6" width="21.4259259259259" customWidth="1"/>
    <col min="8" max="8" width="18.4259259259259" customWidth="1"/>
    <col min="10" max="10" width="24.8518518518519" customWidth="1"/>
  </cols>
  <sheetData>
    <row r="1" spans="6:7">
      <c r="F1" s="2"/>
      <c r="G1" s="2"/>
    </row>
    <row r="2" ht="13.95" spans="6:7">
      <c r="F2" s="2"/>
      <c r="G2" s="2"/>
    </row>
    <row r="3" s="1" customFormat="1" ht="27" customHeight="1" spans="2:10">
      <c r="B3" s="3" t="s">
        <v>115</v>
      </c>
      <c r="D3" s="4" t="s">
        <v>116</v>
      </c>
      <c r="F3" s="4" t="s">
        <v>117</v>
      </c>
      <c r="G3" s="5"/>
      <c r="H3" s="4" t="s">
        <v>118</v>
      </c>
      <c r="J3" s="3" t="s">
        <v>115</v>
      </c>
    </row>
    <row r="4" spans="2:10">
      <c r="B4" s="6"/>
      <c r="D4" s="7" t="s">
        <v>45</v>
      </c>
      <c r="F4" s="8"/>
      <c r="G4" s="2"/>
      <c r="H4" s="6"/>
      <c r="J4" s="6"/>
    </row>
    <row r="5" spans="2:10">
      <c r="B5" s="9">
        <v>5</v>
      </c>
      <c r="D5" s="9" t="s">
        <v>29</v>
      </c>
      <c r="F5" s="10" t="s">
        <v>119</v>
      </c>
      <c r="G5" s="2"/>
      <c r="H5" s="9" t="s">
        <v>120</v>
      </c>
      <c r="J5" s="9">
        <v>9</v>
      </c>
    </row>
    <row r="6" ht="13.95" spans="2:10">
      <c r="B6" s="9">
        <v>6</v>
      </c>
      <c r="D6" s="11" t="s">
        <v>35</v>
      </c>
      <c r="F6" s="11" t="s">
        <v>121</v>
      </c>
      <c r="G6" s="2"/>
      <c r="H6" s="11" t="s">
        <v>122</v>
      </c>
      <c r="J6" s="9">
        <v>10</v>
      </c>
    </row>
    <row r="7" ht="13.95" spans="2:10">
      <c r="B7" s="9">
        <v>7</v>
      </c>
      <c r="D7" s="7"/>
      <c r="F7" s="2"/>
      <c r="G7" s="2"/>
      <c r="J7" s="11">
        <v>11</v>
      </c>
    </row>
    <row r="8" spans="2:10">
      <c r="B8" s="9">
        <v>8</v>
      </c>
      <c r="J8" s="9"/>
    </row>
    <row r="9" spans="2:2">
      <c r="B9" s="9">
        <v>9</v>
      </c>
    </row>
    <row r="10" spans="2:2">
      <c r="B10" s="9">
        <v>10</v>
      </c>
    </row>
    <row r="11" ht="13.95" spans="2:2">
      <c r="B11" s="11">
        <v>11</v>
      </c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users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  <vt:lpstr>Лист2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Puff Kip</cp:lastModifiedBy>
  <dcterms:created xsi:type="dcterms:W3CDTF">2011-01-26T13:35:00Z</dcterms:created>
  <cp:lastPrinted>2015-08-26T06:35:00Z</cp:lastPrinted>
  <dcterms:modified xsi:type="dcterms:W3CDTF">2025-10-19T14:22:00Z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  <property fmtid="{D5CDD505-2E9C-101B-9397-08002B2CF9AE}" pid="3" name="ICV">
    <vt:lpwstr>ECB8163A46F34679A43960C2C5B25289_12</vt:lpwstr>
  </property>
  <property fmtid="{D5CDD505-2E9C-101B-9397-08002B2CF9AE}" pid="4" name="KSOProductBuildVer">
    <vt:lpwstr>1049-12.2.0.23131</vt:lpwstr>
  </property>
</Properties>
</file>