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284" windowHeight="9060"/>
  </bookViews>
  <sheets>
    <sheet name="5 класс" sheetId="1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  <sheet name="Лист2" sheetId="2" state="hidden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 класс'!$A$1:$H$19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<sst xmlns="http://schemas.openxmlformats.org/spreadsheetml/2006/main" count="287" uniqueCount="104">
  <si>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</si>
  <si>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</si>
  <si>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</si>
  <si>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ЧОУ "Школа Воронцова"</t>
  </si>
  <si>
    <t>Предмет*:</t>
  </si>
  <si>
    <t>Английский язык</t>
  </si>
  <si>
    <t xml:space="preserve"> Количество участников*: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</si>
  <si>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</si>
  <si>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</si>
  <si>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26.09.25,  29.09.25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</si>
  <si>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</si>
  <si>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</si>
  <si>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</si>
  <si>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</si>
  <si>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</si>
  <si>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</si>
  <si>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</si>
  <si>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</si>
  <si>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</si>
  <si>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</si>
  <si>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</si>
  <si>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</si>
  <si>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</si>
  <si>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</si>
  <si>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</si>
  <si>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</si>
  <si>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1.</t>
  </si>
  <si>
    <t>Вайль</t>
  </si>
  <si>
    <t>Александра</t>
  </si>
  <si>
    <t>Александровна</t>
  </si>
  <si>
    <t>Победитель</t>
  </si>
  <si>
    <t>Гаврилюк Анна Васильевна</t>
  </si>
  <si>
    <t>2.</t>
  </si>
  <si>
    <t>Вазир</t>
  </si>
  <si>
    <t>Амира</t>
  </si>
  <si>
    <t>Джан</t>
  </si>
  <si>
    <t>3.</t>
  </si>
  <si>
    <t>Долматов</t>
  </si>
  <si>
    <t>Эдвард</t>
  </si>
  <si>
    <t>Игоревич</t>
  </si>
  <si>
    <t>Призер</t>
  </si>
  <si>
    <t>4.</t>
  </si>
  <si>
    <t>Помпенко</t>
  </si>
  <si>
    <t>Вероника</t>
  </si>
  <si>
    <t>Дмитриевна</t>
  </si>
  <si>
    <t>5.</t>
  </si>
  <si>
    <t>Стрижак</t>
  </si>
  <si>
    <t>Дмитрий</t>
  </si>
  <si>
    <t>Алексеевич</t>
  </si>
  <si>
    <t>Участник</t>
  </si>
  <si>
    <t>6.</t>
  </si>
  <si>
    <t>Кащеев</t>
  </si>
  <si>
    <t>Максим</t>
  </si>
  <si>
    <t>Витальевич</t>
  </si>
  <si>
    <t>Окулов</t>
  </si>
  <si>
    <t>Георгий</t>
  </si>
  <si>
    <t>Дмитриевич</t>
  </si>
  <si>
    <t>Сачава</t>
  </si>
  <si>
    <t>Егор</t>
  </si>
  <si>
    <t>Лайко</t>
  </si>
  <si>
    <t>Ольга</t>
  </si>
  <si>
    <t>Владимировна</t>
  </si>
  <si>
    <t>Гагарин</t>
  </si>
  <si>
    <t>Никита</t>
  </si>
  <si>
    <t>Егорович</t>
  </si>
  <si>
    <t>Лысаков</t>
  </si>
  <si>
    <t>Кирилл</t>
  </si>
  <si>
    <t>Сергеевич</t>
  </si>
  <si>
    <t>Якубов</t>
  </si>
  <si>
    <t>Арсений</t>
  </si>
  <si>
    <t>Арсенович</t>
  </si>
  <si>
    <t>Жмак</t>
  </si>
  <si>
    <t>Арабаджиева</t>
  </si>
  <si>
    <t>Рената</t>
  </si>
  <si>
    <t>Ренадиевна</t>
  </si>
  <si>
    <t>Тимошик</t>
  </si>
  <si>
    <t>Валерий</t>
  </si>
  <si>
    <t>Раскина</t>
  </si>
  <si>
    <t>Алина</t>
  </si>
  <si>
    <t>Антоновна</t>
  </si>
  <si>
    <t>Псёл</t>
  </si>
  <si>
    <t>Юнона</t>
  </si>
  <si>
    <t>Никурадзе</t>
  </si>
  <si>
    <t>Владимир</t>
  </si>
  <si>
    <t>Константинович</t>
  </si>
  <si>
    <t>Князева</t>
  </si>
  <si>
    <t>Дарья</t>
  </si>
  <si>
    <t>Шилов</t>
  </si>
  <si>
    <t>Роман</t>
  </si>
  <si>
    <t>Анатольевич</t>
  </si>
  <si>
    <t>Кабеев</t>
  </si>
  <si>
    <t>Артемий</t>
  </si>
  <si>
    <t>Владимирович</t>
  </si>
  <si>
    <t>Шекин</t>
  </si>
  <si>
    <t>Лев</t>
  </si>
  <si>
    <t>Андреевич</t>
  </si>
  <si>
    <t>Уровень (класс) обучения</t>
  </si>
  <si>
    <t>Тип диплома</t>
  </si>
  <si>
    <t>Пол</t>
  </si>
  <si>
    <t>Наличия гражданства РФ</t>
  </si>
  <si>
    <t>М</t>
  </si>
  <si>
    <t>Да</t>
  </si>
  <si>
    <t>Ж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</si>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</sst>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/mm/yy;@"/>
  </numFmts>
  <fonts count="32">
    <font>
      <sz val="10"/>
      <name val="Arial Cyr"/>
      <charset val="134"/>
    </font>
    <font>
      <sz val="10"/>
      <name val="Arial Cur"/>
      <charset val="204"/>
    </font>
    <font>
      <sz val="8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charset val="204"/>
    </font>
    <font>
      <b/>
      <sz val="10"/>
      <color indexed="8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204"/>
    </font>
    <font>
      <sz val="11"/>
      <color indexed="10"/>
      <name val="Calibri"/>
      <charset val="204"/>
    </font>
    <font>
      <b/>
      <sz val="18"/>
      <color indexed="56"/>
      <name val="Cambria"/>
      <charset val="204"/>
    </font>
    <font>
      <i/>
      <sz val="11"/>
      <color indexed="23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sz val="11"/>
      <color indexed="52"/>
      <name val="Calibri"/>
      <charset val="204"/>
    </font>
    <font>
      <b/>
      <sz val="11"/>
      <color indexed="8"/>
      <name val="Calibri"/>
      <charset val="204"/>
    </font>
    <font>
      <sz val="11"/>
      <color indexed="17"/>
      <name val="Calibri"/>
      <charset val="204"/>
    </font>
    <font>
      <sz val="11"/>
      <color indexed="20"/>
      <name val="Calibri"/>
      <charset val="204"/>
    </font>
    <font>
      <sz val="11"/>
      <color indexed="60"/>
      <name val="Calibri"/>
      <charset val="204"/>
    </font>
    <font>
      <sz val="11"/>
      <color indexed="9"/>
      <name val="Calibri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0"/>
      <color indexed="10"/>
      <name val="Arial Cur"/>
      <charset val="204"/>
    </font>
    <font>
      <sz val="8"/>
      <color indexed="10"/>
      <name val="Arial Cu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9" applyNumberFormat="0" applyAlignment="0" applyProtection="0"/>
    <xf numFmtId="0" fontId="19" fillId="5" borderId="14" applyNumberFormat="0" applyAlignment="0" applyProtection="0"/>
    <xf numFmtId="0" fontId="20" fillId="5" borderId="9" applyNumberFormat="0" applyAlignment="0" applyProtection="0"/>
    <xf numFmtId="0" fontId="21" fillId="6" borderId="15" applyNumberFormat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/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/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/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80" fontId="0" fillId="0" borderId="2" xfId="0" applyNumberFormat="1" applyBorder="1"/>
    <xf numFmtId="0" fontId="0" fillId="0" borderId="3" xfId="0" applyBorder="1"/>
    <xf numFmtId="180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3" fillId="0" borderId="0" xfId="49" applyFont="1" applyAlignment="1">
      <alignment horizontal="right"/>
    </xf>
    <xf numFmtId="0" fontId="3" fillId="0" borderId="0" xfId="0" applyFont="1"/>
    <xf numFmtId="0" fontId="5" fillId="0" borderId="0" xfId="49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/>
    </xf>
    <xf numFmtId="0" fontId="5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Лист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tabSelected="1" zoomScale="80" zoomScaleNormal="80" workbookViewId="0">
      <selection activeCell="B10" sqref="B10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ht="15" customHeight="1" spans="2:7">
      <c r="B3" s="19" t="s">
        <v>2</v>
      </c>
      <c r="C3" s="20" t="s">
        <v>3</v>
      </c>
      <c r="D3" s="20"/>
      <c r="E3" s="18"/>
      <c r="F3" s="18"/>
      <c r="G3" s="18"/>
    </row>
    <row r="4" ht="12.75" customHeight="1" spans="2:7">
      <c r="B4" s="21" t="s">
        <v>4</v>
      </c>
      <c r="C4" s="20" t="s">
        <v>5</v>
      </c>
      <c r="D4" s="20"/>
      <c r="E4" s="18"/>
      <c r="F4" s="18"/>
      <c r="G4" s="18"/>
    </row>
    <row r="5" ht="15" customHeight="1" spans="2:4">
      <c r="B5" s="21" t="s">
        <v>6</v>
      </c>
      <c r="C5" s="20">
        <v>6</v>
      </c>
      <c r="D5" s="20"/>
    </row>
    <row r="6" spans="2:4">
      <c r="B6" s="21" t="s">
        <v>7</v>
      </c>
      <c r="C6" s="20">
        <v>5</v>
      </c>
      <c r="D6" s="20"/>
    </row>
    <row r="7" spans="2:4">
      <c r="B7" s="21" t="s">
        <v>8</v>
      </c>
      <c r="C7" s="20" t="s">
        <v>9</v>
      </c>
      <c r="D7" s="20"/>
    </row>
    <row r="8" spans="2:4">
      <c r="B8" s="21" t="s">
        <v>10</v>
      </c>
      <c r="C8" s="20"/>
      <c r="D8" s="20"/>
    </row>
    <row r="9" spans="2:4">
      <c r="B9" s="21" t="s">
        <v>11</v>
      </c>
      <c r="C9" s="20">
        <v>65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ht="26.4" spans="1:8">
      <c r="A12" s="29" t="s">
        <v>26</v>
      </c>
      <c r="B12" s="29" t="s">
        <v>27</v>
      </c>
      <c r="C12" s="29" t="s">
        <v>28</v>
      </c>
      <c r="D12" s="29" t="s">
        <v>29</v>
      </c>
      <c r="E12" s="29">
        <v>5</v>
      </c>
      <c r="F12" s="29" t="s">
        <v>30</v>
      </c>
      <c r="G12" s="29">
        <v>42</v>
      </c>
      <c r="H12" s="31" t="s">
        <v>31</v>
      </c>
    </row>
    <row r="13" ht="26.4" spans="1:8">
      <c r="A13" s="29" t="s">
        <v>32</v>
      </c>
      <c r="B13" s="29" t="s">
        <v>33</v>
      </c>
      <c r="C13" s="29" t="s">
        <v>34</v>
      </c>
      <c r="D13" s="29" t="s">
        <v>35</v>
      </c>
      <c r="E13" s="29">
        <v>5</v>
      </c>
      <c r="F13" s="29" t="s">
        <v>30</v>
      </c>
      <c r="G13" s="29">
        <v>42</v>
      </c>
      <c r="H13" s="31" t="str">
        <f>H12</f>
        <v>Гаврилюк Анна Васильевна</v>
      </c>
    </row>
    <row r="14" ht="26.4" spans="1:8">
      <c r="A14" s="29" t="s">
        <v>36</v>
      </c>
      <c r="B14" s="29" t="s">
        <v>37</v>
      </c>
      <c r="C14" s="29" t="s">
        <v>38</v>
      </c>
      <c r="D14" s="29" t="s">
        <v>39</v>
      </c>
      <c r="E14" s="29">
        <v>5</v>
      </c>
      <c r="F14" s="29" t="s">
        <v>40</v>
      </c>
      <c r="G14" s="29">
        <v>40</v>
      </c>
      <c r="H14" s="31" t="str">
        <f>H12</f>
        <v>Гаврилюк Анна Васильевна</v>
      </c>
    </row>
    <row r="15" ht="26.4" spans="1:8">
      <c r="A15" s="29" t="s">
        <v>41</v>
      </c>
      <c r="B15" s="29" t="s">
        <v>42</v>
      </c>
      <c r="C15" s="29" t="s">
        <v>43</v>
      </c>
      <c r="D15" s="29" t="s">
        <v>44</v>
      </c>
      <c r="E15" s="29">
        <v>5</v>
      </c>
      <c r="F15" s="29" t="s">
        <v>40</v>
      </c>
      <c r="G15" s="29">
        <v>39</v>
      </c>
      <c r="H15" s="31" t="str">
        <f>H12</f>
        <v>Гаврилюк Анна Васильевна</v>
      </c>
    </row>
    <row r="16" ht="26.4" spans="1:8">
      <c r="A16" s="29" t="s">
        <v>45</v>
      </c>
      <c r="B16" s="29" t="s">
        <v>46</v>
      </c>
      <c r="C16" s="29" t="s">
        <v>47</v>
      </c>
      <c r="D16" s="29" t="s">
        <v>48</v>
      </c>
      <c r="E16" s="29">
        <v>5</v>
      </c>
      <c r="F16" s="29" t="s">
        <v>49</v>
      </c>
      <c r="G16" s="29">
        <v>33</v>
      </c>
      <c r="H16" s="31" t="str">
        <f>H12</f>
        <v>Гаврилюк Анна Васильевна</v>
      </c>
    </row>
    <row r="17" ht="26.4" spans="1:8">
      <c r="A17" s="29" t="s">
        <v>50</v>
      </c>
      <c r="B17" s="29" t="s">
        <v>51</v>
      </c>
      <c r="C17" s="29" t="s">
        <v>52</v>
      </c>
      <c r="D17" s="29" t="s">
        <v>53</v>
      </c>
      <c r="E17" s="29">
        <v>5</v>
      </c>
      <c r="F17" s="29" t="s">
        <v>49</v>
      </c>
      <c r="G17" s="29">
        <v>33</v>
      </c>
      <c r="H17" s="31" t="str">
        <f>H12</f>
        <v>Гаврилюк Анна Васильевна</v>
      </c>
    </row>
    <row r="18" spans="1:8">
      <c r="A18" s="29"/>
      <c r="B18" s="29"/>
      <c r="C18" s="29"/>
      <c r="D18" s="29"/>
      <c r="E18" s="29"/>
      <c r="F18" s="29"/>
      <c r="G18" s="29"/>
      <c r="H18" s="31"/>
    </row>
  </sheetData>
  <sheetProtection formatCells="0" formatColumns="0" formatRows="0" sort="0"/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8">
      <formula1>level</formula1>
    </dataValidation>
    <dataValidation type="list" allowBlank="1" showInputMessage="1" showErrorMessage="1" sqref="F12:F18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="80" zoomScaleNormal="80" workbookViewId="0">
      <selection activeCell="A20" sqref="A20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Английский язык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3</v>
      </c>
      <c r="D5" s="20"/>
    </row>
    <row r="6" s="12" customFormat="1" spans="2:4">
      <c r="B6" s="21" t="s">
        <v>7</v>
      </c>
      <c r="C6" s="20">
        <v>6</v>
      </c>
      <c r="D6" s="20"/>
    </row>
    <row r="7" s="12" customFormat="1" spans="2:4">
      <c r="B7" s="21" t="s">
        <v>8</v>
      </c>
      <c r="C7" s="20" t="str">
        <f>'5 класс'!C7</f>
        <v>26.09.25,  29.09.25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65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 t="s">
        <v>26</v>
      </c>
      <c r="B12" s="29" t="s">
        <v>54</v>
      </c>
      <c r="C12" s="29" t="s">
        <v>55</v>
      </c>
      <c r="D12" s="29" t="s">
        <v>56</v>
      </c>
      <c r="E12" s="29">
        <v>6</v>
      </c>
      <c r="F12" s="29" t="s">
        <v>30</v>
      </c>
      <c r="G12" s="29">
        <v>47</v>
      </c>
      <c r="H12" s="31" t="str">
        <f>'5 класс'!H12</f>
        <v>Гаврилюк Анна Васильевна</v>
      </c>
    </row>
    <row r="13" s="12" customFormat="1" ht="26.4" spans="1:8">
      <c r="A13" s="29" t="s">
        <v>32</v>
      </c>
      <c r="B13" s="29" t="s">
        <v>57</v>
      </c>
      <c r="C13" s="29" t="s">
        <v>58</v>
      </c>
      <c r="D13" s="29" t="s">
        <v>48</v>
      </c>
      <c r="E13" s="29">
        <v>6</v>
      </c>
      <c r="F13" s="29" t="s">
        <v>30</v>
      </c>
      <c r="G13" s="29">
        <v>47</v>
      </c>
      <c r="H13" s="31" t="str">
        <f>H12</f>
        <v>Гаврилюк Анна Васильевна</v>
      </c>
    </row>
    <row r="14" s="12" customFormat="1" ht="26.4" spans="1:8">
      <c r="A14" s="29" t="s">
        <v>36</v>
      </c>
      <c r="B14" s="29" t="s">
        <v>59</v>
      </c>
      <c r="C14" s="29" t="s">
        <v>60</v>
      </c>
      <c r="D14" s="29" t="s">
        <v>61</v>
      </c>
      <c r="E14" s="29">
        <v>6</v>
      </c>
      <c r="F14" s="29" t="s">
        <v>40</v>
      </c>
      <c r="G14" s="29">
        <v>43</v>
      </c>
      <c r="H14" s="31" t="str">
        <f>H12</f>
        <v>Гаврилюк Анна Васильевна</v>
      </c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5">
      <formula1>level</formula1>
    </dataValidation>
    <dataValidation type="list" allowBlank="1" showInputMessage="1" showErrorMessage="1" sqref="F12:F15">
      <formula1>t_type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F7" sqref="F7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Английский язык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3</v>
      </c>
      <c r="D5" s="20"/>
    </row>
    <row r="6" s="12" customFormat="1" spans="2:4">
      <c r="B6" s="21" t="s">
        <v>7</v>
      </c>
      <c r="C6" s="20">
        <v>7</v>
      </c>
      <c r="D6" s="20"/>
    </row>
    <row r="7" s="12" customFormat="1" spans="2:4">
      <c r="B7" s="21" t="s">
        <v>8</v>
      </c>
      <c r="C7" s="20" t="str">
        <f>'5 класс'!C7</f>
        <v>26.09.25,  29.09.25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75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 t="s">
        <v>26</v>
      </c>
      <c r="B12" s="29" t="s">
        <v>62</v>
      </c>
      <c r="C12" s="29" t="s">
        <v>63</v>
      </c>
      <c r="D12" s="29" t="s">
        <v>64</v>
      </c>
      <c r="E12" s="29">
        <v>7</v>
      </c>
      <c r="F12" s="29" t="s">
        <v>30</v>
      </c>
      <c r="G12" s="29">
        <v>56</v>
      </c>
      <c r="H12" s="31" t="str">
        <f>'5 класс'!H12</f>
        <v>Гаврилюк Анна Васильевна</v>
      </c>
    </row>
    <row r="13" s="12" customFormat="1" ht="26.4" spans="1:8">
      <c r="A13" s="29" t="s">
        <v>32</v>
      </c>
      <c r="B13" s="29" t="s">
        <v>65</v>
      </c>
      <c r="C13" s="29" t="s">
        <v>66</v>
      </c>
      <c r="D13" s="29" t="s">
        <v>67</v>
      </c>
      <c r="E13" s="29">
        <v>7</v>
      </c>
      <c r="F13" s="29" t="s">
        <v>40</v>
      </c>
      <c r="G13" s="29">
        <v>43</v>
      </c>
      <c r="H13" s="31" t="str">
        <f>H12</f>
        <v>Гаврилюк Анна Васильевна</v>
      </c>
    </row>
    <row r="14" s="12" customFormat="1" ht="26.4" spans="1:8">
      <c r="A14" s="29" t="s">
        <v>36</v>
      </c>
      <c r="B14" s="29" t="s">
        <v>68</v>
      </c>
      <c r="C14" s="29" t="s">
        <v>69</v>
      </c>
      <c r="D14" s="29" t="s">
        <v>70</v>
      </c>
      <c r="E14" s="29">
        <v>7</v>
      </c>
      <c r="F14" s="29" t="s">
        <v>49</v>
      </c>
      <c r="G14" s="29">
        <v>41</v>
      </c>
      <c r="H14" s="31" t="str">
        <f>H12</f>
        <v>Гаврилюк Анна Васильевна</v>
      </c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5">
      <formula1>level</formula1>
    </dataValidation>
    <dataValidation type="list" allowBlank="1" showInputMessage="1" showErrorMessage="1" sqref="F12:F15">
      <formula1>t_type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G5" sqref="G5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Английский язык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2</v>
      </c>
      <c r="D5" s="20"/>
    </row>
    <row r="6" s="12" customFormat="1" spans="2:4">
      <c r="B6" s="21" t="s">
        <v>7</v>
      </c>
      <c r="C6" s="20">
        <v>8</v>
      </c>
      <c r="D6" s="20"/>
    </row>
    <row r="7" s="12" customFormat="1" spans="2:4">
      <c r="B7" s="21" t="s">
        <v>8</v>
      </c>
      <c r="C7" s="20" t="str">
        <f>'5 класс'!C7</f>
        <v>26.09.25,  29.09.25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75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 t="s">
        <v>26</v>
      </c>
      <c r="B12" s="29" t="s">
        <v>71</v>
      </c>
      <c r="C12" s="29" t="s">
        <v>43</v>
      </c>
      <c r="D12" s="29" t="s">
        <v>61</v>
      </c>
      <c r="E12" s="29">
        <v>8</v>
      </c>
      <c r="F12" s="29" t="s">
        <v>49</v>
      </c>
      <c r="G12" s="29">
        <v>37</v>
      </c>
      <c r="H12" s="31" t="str">
        <f>'5 класс'!H12</f>
        <v>Гаврилюк Анна Васильевна</v>
      </c>
    </row>
    <row r="13" s="12" customFormat="1" ht="26.4" spans="1:8">
      <c r="A13" s="29" t="s">
        <v>32</v>
      </c>
      <c r="B13" s="29" t="s">
        <v>72</v>
      </c>
      <c r="C13" s="29" t="s">
        <v>73</v>
      </c>
      <c r="D13" s="29" t="s">
        <v>74</v>
      </c>
      <c r="E13" s="29">
        <v>8</v>
      </c>
      <c r="F13" s="29" t="s">
        <v>49</v>
      </c>
      <c r="G13" s="29">
        <v>36</v>
      </c>
      <c r="H13" s="31" t="str">
        <f>H12</f>
        <v>Гаврилюк Анна Васильевна</v>
      </c>
    </row>
    <row r="14" s="12" customFormat="1" spans="1:8">
      <c r="A14" s="29"/>
      <c r="B14" s="29"/>
      <c r="C14" s="29"/>
      <c r="D14" s="29"/>
      <c r="E14" s="29"/>
      <c r="F14" s="29"/>
      <c r="G14" s="29"/>
      <c r="H14" s="29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4">
      <formula1>level</formula1>
    </dataValidation>
    <dataValidation type="list" allowBlank="1" showInputMessage="1" showErrorMessage="1" sqref="F12:F14">
      <formula1>t_type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G6" sqref="G6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Английский язык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4</v>
      </c>
      <c r="D5" s="20"/>
    </row>
    <row r="6" s="12" customFormat="1" spans="2:4">
      <c r="B6" s="21" t="s">
        <v>7</v>
      </c>
      <c r="C6" s="20">
        <v>9</v>
      </c>
      <c r="D6" s="20"/>
    </row>
    <row r="7" s="12" customFormat="1" spans="2:4">
      <c r="B7" s="21" t="s">
        <v>8</v>
      </c>
      <c r="C7" s="20" t="str">
        <f>'5 класс'!C7</f>
        <v>26.09.25,  29.09.25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90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 t="s">
        <v>26</v>
      </c>
      <c r="B12" s="29" t="s">
        <v>75</v>
      </c>
      <c r="C12" s="29" t="s">
        <v>76</v>
      </c>
      <c r="D12" s="29" t="s">
        <v>56</v>
      </c>
      <c r="E12" s="29">
        <v>9</v>
      </c>
      <c r="F12" s="29" t="s">
        <v>30</v>
      </c>
      <c r="G12" s="29">
        <v>63</v>
      </c>
      <c r="H12" s="31" t="str">
        <f>'5 класс'!H12</f>
        <v>Гаврилюк Анна Васильевна</v>
      </c>
    </row>
    <row r="13" s="12" customFormat="1" ht="26.4" spans="1:8">
      <c r="A13" s="29" t="s">
        <v>32</v>
      </c>
      <c r="B13" s="29" t="s">
        <v>77</v>
      </c>
      <c r="C13" s="29" t="s">
        <v>78</v>
      </c>
      <c r="D13" s="29" t="s">
        <v>79</v>
      </c>
      <c r="E13" s="29">
        <v>9</v>
      </c>
      <c r="F13" s="29" t="s">
        <v>40</v>
      </c>
      <c r="G13" s="29">
        <v>61</v>
      </c>
      <c r="H13" s="31" t="str">
        <f>H12</f>
        <v>Гаврилюк Анна Васильевна</v>
      </c>
    </row>
    <row r="14" s="12" customFormat="1" ht="26.4" spans="1:8">
      <c r="A14" s="29" t="s">
        <v>36</v>
      </c>
      <c r="B14" s="29" t="s">
        <v>80</v>
      </c>
      <c r="C14" s="29" t="s">
        <v>81</v>
      </c>
      <c r="D14" s="29" t="s">
        <v>29</v>
      </c>
      <c r="E14" s="29">
        <v>9</v>
      </c>
      <c r="F14" s="29" t="s">
        <v>40</v>
      </c>
      <c r="G14" s="29">
        <v>61</v>
      </c>
      <c r="H14" s="31" t="str">
        <f>H12</f>
        <v>Гаврилюк Анна Васильевна</v>
      </c>
    </row>
    <row r="15" s="12" customFormat="1" ht="26.4" spans="1:8">
      <c r="A15" s="29" t="s">
        <v>41</v>
      </c>
      <c r="B15" s="29" t="s">
        <v>82</v>
      </c>
      <c r="C15" s="29" t="s">
        <v>83</v>
      </c>
      <c r="D15" s="29" t="s">
        <v>84</v>
      </c>
      <c r="E15" s="29">
        <v>9</v>
      </c>
      <c r="F15" s="29" t="s">
        <v>49</v>
      </c>
      <c r="G15" s="29">
        <v>42</v>
      </c>
      <c r="H15" s="31" t="str">
        <f>H12</f>
        <v>Гаврилюк Анна Васильевна</v>
      </c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6">
      <formula1>level</formula1>
    </dataValidation>
    <dataValidation type="list" allowBlank="1" showInputMessage="1" showErrorMessage="1" sqref="F12:F16">
      <formula1>t_type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F19" sqref="F19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Английский язык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3</v>
      </c>
      <c r="D5" s="20"/>
    </row>
    <row r="6" s="12" customFormat="1" spans="2:4">
      <c r="B6" s="21" t="s">
        <v>7</v>
      </c>
      <c r="C6" s="20">
        <v>10</v>
      </c>
      <c r="D6" s="20"/>
    </row>
    <row r="7" s="12" customFormat="1" spans="2:4">
      <c r="B7" s="21" t="s">
        <v>8</v>
      </c>
      <c r="C7" s="20" t="str">
        <f>'9 класс'!C7</f>
        <v>26.09.25,  29.09.25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f>'9 класс'!C9</f>
        <v>90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 t="s">
        <v>26</v>
      </c>
      <c r="B12" s="29" t="s">
        <v>85</v>
      </c>
      <c r="C12" s="29" t="s">
        <v>86</v>
      </c>
      <c r="D12" s="29" t="s">
        <v>29</v>
      </c>
      <c r="E12" s="29">
        <v>10</v>
      </c>
      <c r="F12" s="29" t="s">
        <v>30</v>
      </c>
      <c r="G12" s="29">
        <v>73</v>
      </c>
      <c r="H12" s="30" t="str">
        <f>'5 класс'!H12</f>
        <v>Гаврилюк Анна Васильевна</v>
      </c>
    </row>
    <row r="13" s="12" customFormat="1" ht="26.4" spans="1:8">
      <c r="A13" s="29" t="s">
        <v>32</v>
      </c>
      <c r="B13" s="29" t="s">
        <v>87</v>
      </c>
      <c r="C13" s="29" t="s">
        <v>88</v>
      </c>
      <c r="D13" s="29" t="s">
        <v>89</v>
      </c>
      <c r="E13" s="29">
        <v>10</v>
      </c>
      <c r="F13" s="29" t="s">
        <v>40</v>
      </c>
      <c r="G13" s="29">
        <v>53</v>
      </c>
      <c r="H13" s="30" t="str">
        <f>H12</f>
        <v>Гаврилюк Анна Васильевна</v>
      </c>
    </row>
    <row r="14" s="12" customFormat="1" ht="26.4" spans="1:8">
      <c r="A14" s="29" t="s">
        <v>36</v>
      </c>
      <c r="B14" s="29" t="s">
        <v>90</v>
      </c>
      <c r="C14" s="29" t="s">
        <v>91</v>
      </c>
      <c r="D14" s="29" t="s">
        <v>92</v>
      </c>
      <c r="E14" s="29">
        <v>10</v>
      </c>
      <c r="F14" s="29" t="s">
        <v>49</v>
      </c>
      <c r="G14" s="29">
        <v>49</v>
      </c>
      <c r="H14" s="30" t="str">
        <f>H12</f>
        <v>Гаврилюк Анна Васильевна</v>
      </c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5 E12:E14">
      <formula1>level</formula1>
    </dataValidation>
    <dataValidation type="list" allowBlank="1" showInputMessage="1" showErrorMessage="1" sqref="F15 F12:F14">
      <formula1>t_type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B22" sqref="B22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Английский язык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1</v>
      </c>
      <c r="D5" s="20"/>
    </row>
    <row r="6" s="12" customFormat="1" spans="2:4">
      <c r="B6" s="21" t="s">
        <v>7</v>
      </c>
      <c r="C6" s="20">
        <v>11</v>
      </c>
      <c r="D6" s="20"/>
    </row>
    <row r="7" s="12" customFormat="1" spans="2:4">
      <c r="B7" s="21" t="s">
        <v>8</v>
      </c>
      <c r="C7" s="20" t="str">
        <f>'10 класс'!C7</f>
        <v>26.09.25,  29.09.25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f>'9 класс'!C9</f>
        <v>90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 t="s">
        <v>26</v>
      </c>
      <c r="B12" s="29" t="s">
        <v>93</v>
      </c>
      <c r="C12" s="29" t="s">
        <v>94</v>
      </c>
      <c r="D12" s="29" t="s">
        <v>95</v>
      </c>
      <c r="E12" s="29">
        <v>11</v>
      </c>
      <c r="F12" s="29" t="s">
        <v>49</v>
      </c>
      <c r="G12" s="29">
        <v>43</v>
      </c>
      <c r="H12" s="30" t="str">
        <f>'5 класс'!H12</f>
        <v>Гаврилюк Анна Васильевна</v>
      </c>
    </row>
    <row r="13" s="12" customFormat="1" spans="1:8">
      <c r="A13" s="29"/>
      <c r="B13" s="29"/>
      <c r="C13" s="29"/>
      <c r="D13" s="29"/>
      <c r="E13" s="29"/>
      <c r="F13" s="29"/>
      <c r="G13" s="29"/>
      <c r="H13" s="29"/>
    </row>
    <row r="14" s="12" customFormat="1" spans="1:8">
      <c r="A14" s="29"/>
      <c r="B14" s="29"/>
      <c r="C14" s="29"/>
      <c r="D14" s="29"/>
      <c r="E14" s="29"/>
      <c r="F14" s="29"/>
      <c r="G14" s="29"/>
      <c r="H14" s="29"/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 E13:E15">
      <formula1>level</formula1>
    </dataValidation>
    <dataValidation type="list" allowBlank="1" showInputMessage="1" showErrorMessage="1" sqref="F12 F13:F15">
      <formula1>t_type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1"/>
  <sheetViews>
    <sheetView workbookViewId="0">
      <selection activeCell="D10" sqref="D10"/>
    </sheetView>
  </sheetViews>
  <sheetFormatPr defaultColWidth="9" defaultRowHeight="13.2"/>
  <cols>
    <col min="2" max="2" width="21.287037037037" customWidth="1"/>
    <col min="4" max="4" width="21.287037037037" customWidth="1"/>
    <col min="6" max="6" width="21.4259259259259" customWidth="1"/>
    <col min="8" max="8" width="18.4259259259259" customWidth="1"/>
    <col min="10" max="10" width="24.8518518518519" customWidth="1"/>
  </cols>
  <sheetData>
    <row r="1" spans="6:7">
      <c r="F1" s="2"/>
      <c r="G1" s="2"/>
    </row>
    <row r="2" ht="13.95" spans="6:7">
      <c r="F2" s="2"/>
      <c r="G2" s="2"/>
    </row>
    <row r="3" s="1" customFormat="1" ht="27" customHeight="1" spans="2:10">
      <c r="B3" s="3" t="s">
        <v>96</v>
      </c>
      <c r="D3" s="4" t="s">
        <v>97</v>
      </c>
      <c r="F3" s="4" t="s">
        <v>98</v>
      </c>
      <c r="G3" s="5"/>
      <c r="H3" s="4" t="s">
        <v>99</v>
      </c>
      <c r="J3" s="3" t="s">
        <v>96</v>
      </c>
    </row>
    <row r="4" spans="2:10">
      <c r="B4" s="6"/>
      <c r="D4" s="7" t="s">
        <v>49</v>
      </c>
      <c r="F4" s="8"/>
      <c r="G4" s="2"/>
      <c r="H4" s="6"/>
      <c r="J4" s="6"/>
    </row>
    <row r="5" spans="2:10">
      <c r="B5" s="9">
        <v>5</v>
      </c>
      <c r="D5" s="9" t="s">
        <v>30</v>
      </c>
      <c r="F5" s="10" t="s">
        <v>100</v>
      </c>
      <c r="G5" s="2"/>
      <c r="H5" s="9" t="s">
        <v>101</v>
      </c>
      <c r="J5" s="9">
        <v>9</v>
      </c>
    </row>
    <row r="6" ht="13.95" spans="2:10">
      <c r="B6" s="9">
        <v>6</v>
      </c>
      <c r="D6" s="11" t="s">
        <v>40</v>
      </c>
      <c r="F6" s="11" t="s">
        <v>102</v>
      </c>
      <c r="G6" s="2"/>
      <c r="H6" s="11" t="s">
        <v>103</v>
      </c>
      <c r="J6" s="9">
        <v>10</v>
      </c>
    </row>
    <row r="7" ht="13.95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2">
      <c r="B9" s="9">
        <v>9</v>
      </c>
    </row>
    <row r="10" spans="2:2">
      <c r="B10" s="9">
        <v>10</v>
      </c>
    </row>
    <row r="11" ht="13.95" spans="2:2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users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Puff Kip</cp:lastModifiedBy>
  <dcterms:created xsi:type="dcterms:W3CDTF">2011-01-26T13:35:00Z</dcterms:created>
  <cp:lastPrinted>2015-08-26T06:35:00Z</cp:lastPrinted>
  <dcterms:modified xsi:type="dcterms:W3CDTF">2025-09-30T19:25:47Z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ECB8163A46F34679A43960C2C5B25289_12</vt:lpwstr>
  </property>
  <property fmtid="{D5CDD505-2E9C-101B-9397-08002B2CF9AE}" pid="4" name="KSOProductBuildVer">
    <vt:lpwstr>1049-12.2.0.22549</vt:lpwstr>
  </property>
</Properties>
</file>